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920" windowWidth="9495" windowHeight="9840" tabRatio="876" firstSheet="4" activeTab="14"/>
  </bookViews>
  <sheets>
    <sheet name="Ссылки" sheetId="18" r:id="rId1"/>
    <sheet name="Арматура &quot;ЭНСТО&quot; (1)" sheetId="26" r:id="rId2"/>
    <sheet name="Арматура &quot;ЭНСТО&quot;(2)" sheetId="9" r:id="rId3"/>
    <sheet name="Арматура &quot;Украина&quot;" sheetId="25" r:id="rId4"/>
    <sheet name="Силовой" sheetId="2" r:id="rId5"/>
    <sheet name="Высоковольтный+АПВ (2" sheetId="28" r:id="rId6"/>
    <sheet name="Контрольный,Гибкий,Силовой,Брон" sheetId="6" r:id="rId7"/>
    <sheet name="СИП" sheetId="10" r:id="rId8"/>
    <sheet name="YnKY + N2XH" sheetId="17" r:id="rId9"/>
    <sheet name="(N)HXH FE" sheetId="19" r:id="rId10"/>
    <sheet name="Провод установочный " sheetId="20" r:id="rId11"/>
    <sheet name="Парковые опоры" sheetId="29" r:id="rId12"/>
    <sheet name="ОПОРы" sheetId="21" r:id="rId13"/>
    <sheet name="ОПОРЫ 2" sheetId="22" r:id="rId14"/>
    <sheet name=" Комплект-е к опорам" sheetId="23" r:id="rId15"/>
  </sheets>
  <definedNames>
    <definedName name="Excel_BuiltIn_Print_Area_3_1" localSheetId="1">#REF!</definedName>
    <definedName name="Excel_BuiltIn_Print_Area_3_1" localSheetId="5">#REF!</definedName>
    <definedName name="Excel_BuiltIn_Print_Area_3_1" localSheetId="10">#REF!</definedName>
    <definedName name="Excel_BuiltIn_Print_Area_3_1">#REF!</definedName>
    <definedName name="Excel_BuiltIn_Print_Area_3_1_1" localSheetId="1">#REF!</definedName>
    <definedName name="Excel_BuiltIn_Print_Area_3_1_1" localSheetId="5">#REF!</definedName>
    <definedName name="Excel_BuiltIn_Print_Area_3_1_1" localSheetId="10">#REF!</definedName>
    <definedName name="Excel_BuiltIn_Print_Area_3_1_1">#REF!</definedName>
    <definedName name="Excel_BuiltIn_Print_Area_4_1" localSheetId="1">#REF!</definedName>
    <definedName name="Excel_BuiltIn_Print_Area_4_1" localSheetId="5">#REF!</definedName>
    <definedName name="Excel_BuiltIn_Print_Area_4_1" localSheetId="10">#REF!</definedName>
    <definedName name="Excel_BuiltIn_Print_Area_4_1">#REF!</definedName>
    <definedName name="Excel_BuiltIn_Print_Area_6_1" localSheetId="1">#REF!</definedName>
    <definedName name="Excel_BuiltIn_Print_Area_6_1" localSheetId="5">#REF!</definedName>
    <definedName name="Excel_BuiltIn_Print_Area_6_1">#REF!</definedName>
  </definedNames>
  <calcPr calcId="145621"/>
</workbook>
</file>

<file path=xl/calcChain.xml><?xml version="1.0" encoding="utf-8"?>
<calcChain xmlns="http://schemas.openxmlformats.org/spreadsheetml/2006/main">
  <c r="E32" i="23" l="1"/>
  <c r="E31" i="23"/>
  <c r="E30" i="23"/>
  <c r="E29" i="23"/>
  <c r="E28" i="23"/>
  <c r="E26" i="23"/>
  <c r="E25" i="23"/>
  <c r="D62" i="9" l="1"/>
  <c r="D29" i="28" l="1"/>
  <c r="D28" i="28"/>
  <c r="D27" i="28"/>
  <c r="D26" i="28"/>
  <c r="D25" i="28"/>
  <c r="D24" i="28"/>
  <c r="D23" i="28"/>
  <c r="D22" i="28"/>
  <c r="D21" i="28"/>
  <c r="H20" i="28"/>
  <c r="D20" i="28"/>
  <c r="H19" i="28"/>
  <c r="D19" i="28"/>
  <c r="H18" i="28"/>
  <c r="D18" i="28"/>
  <c r="H17" i="28"/>
  <c r="D17" i="28"/>
  <c r="H16" i="28"/>
  <c r="D16" i="28"/>
  <c r="H15" i="28"/>
  <c r="D15" i="28"/>
  <c r="H14" i="28"/>
  <c r="D14" i="28"/>
  <c r="H13" i="28"/>
  <c r="D13" i="28"/>
  <c r="H12" i="28"/>
  <c r="D12" i="28"/>
  <c r="H11" i="28"/>
  <c r="D11" i="28"/>
  <c r="H10" i="28"/>
  <c r="D10" i="28"/>
  <c r="H9" i="28"/>
  <c r="D9" i="28"/>
  <c r="D29" i="26" l="1"/>
  <c r="D28" i="26"/>
  <c r="D53" i="26"/>
  <c r="E53" i="26" s="1"/>
  <c r="D54" i="26"/>
  <c r="E54" i="26" s="1"/>
  <c r="D42" i="26"/>
  <c r="E42" i="26" s="1"/>
  <c r="D43" i="26"/>
  <c r="E43" i="26" s="1"/>
  <c r="D52" i="26"/>
  <c r="E52" i="26" s="1"/>
  <c r="E51" i="26"/>
  <c r="D50" i="26"/>
  <c r="E50" i="26" s="1"/>
  <c r="D49" i="26"/>
  <c r="E49" i="26" s="1"/>
  <c r="D48" i="26"/>
  <c r="E48" i="26" s="1"/>
  <c r="D47" i="26"/>
  <c r="E47" i="26" s="1"/>
  <c r="D46" i="26"/>
  <c r="E46" i="26" s="1"/>
  <c r="D45" i="26"/>
  <c r="E45" i="26" s="1"/>
  <c r="E44" i="26"/>
  <c r="E41" i="26"/>
  <c r="D40" i="26"/>
  <c r="E40" i="26" s="1"/>
  <c r="D39" i="26"/>
  <c r="E39" i="26" s="1"/>
  <c r="D38" i="26"/>
  <c r="E38" i="26" s="1"/>
  <c r="D37" i="26"/>
  <c r="E37" i="26" s="1"/>
  <c r="D36" i="26"/>
  <c r="E36" i="26" s="1"/>
  <c r="D35" i="26"/>
  <c r="E35" i="26" s="1"/>
  <c r="D34" i="26"/>
  <c r="E34" i="26" s="1"/>
  <c r="D33" i="26"/>
  <c r="E33" i="26" s="1"/>
  <c r="D32" i="26"/>
  <c r="E32" i="26" s="1"/>
  <c r="D31" i="26"/>
  <c r="E31" i="26" s="1"/>
  <c r="E30" i="26"/>
  <c r="D26" i="26"/>
  <c r="E26" i="26" s="1"/>
  <c r="D25" i="26"/>
  <c r="E25" i="26" s="1"/>
  <c r="D24" i="26"/>
  <c r="E24" i="26" s="1"/>
  <c r="E23" i="26"/>
  <c r="D22" i="26"/>
  <c r="E22" i="26" s="1"/>
  <c r="D21" i="26"/>
  <c r="E21" i="26" s="1"/>
  <c r="E20" i="26"/>
  <c r="D19" i="26"/>
  <c r="E19" i="26" s="1"/>
  <c r="D18" i="26"/>
  <c r="E18" i="26" s="1"/>
  <c r="D17" i="26"/>
  <c r="E17" i="26" s="1"/>
  <c r="D16" i="26"/>
  <c r="E16" i="26" s="1"/>
  <c r="D15" i="26"/>
  <c r="E15" i="26" s="1"/>
  <c r="D14" i="26"/>
  <c r="E14" i="26" s="1"/>
  <c r="D171" i="9" l="1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1" i="9"/>
  <c r="D70" i="9"/>
  <c r="D69" i="9"/>
  <c r="D68" i="9"/>
  <c r="D67" i="9"/>
  <c r="D66" i="9"/>
  <c r="D65" i="9"/>
  <c r="D64" i="9"/>
  <c r="D63" i="9"/>
  <c r="D60" i="9"/>
  <c r="D59" i="9"/>
  <c r="D58" i="9"/>
  <c r="D57" i="9"/>
  <c r="D56" i="9"/>
  <c r="D55" i="9"/>
  <c r="D54" i="9"/>
  <c r="D53" i="9"/>
  <c r="D52" i="9"/>
  <c r="D51" i="9"/>
  <c r="D50" i="9"/>
  <c r="D49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1" i="9"/>
  <c r="D30" i="9"/>
  <c r="D28" i="9"/>
  <c r="D27" i="9"/>
  <c r="D26" i="9"/>
  <c r="D25" i="9"/>
  <c r="D24" i="9"/>
  <c r="D23" i="9"/>
  <c r="D22" i="9"/>
  <c r="D21" i="9"/>
  <c r="D19" i="9"/>
  <c r="D18" i="9"/>
  <c r="D16" i="9"/>
  <c r="D14" i="9"/>
  <c r="G19" i="25" l="1"/>
  <c r="G18" i="25"/>
  <c r="G17" i="25"/>
  <c r="G15" i="25"/>
  <c r="G13" i="25"/>
  <c r="G12" i="25"/>
  <c r="G10" i="25"/>
  <c r="E134" i="9"/>
  <c r="E121" i="9"/>
  <c r="E107" i="9"/>
  <c r="E87" i="9"/>
  <c r="E72" i="9"/>
  <c r="E61" i="9"/>
  <c r="E48" i="9"/>
  <c r="E32" i="9"/>
  <c r="E29" i="9"/>
  <c r="E20" i="9"/>
  <c r="E17" i="9"/>
  <c r="E15" i="9"/>
  <c r="E22" i="23"/>
  <c r="E20" i="23"/>
  <c r="E23" i="23"/>
  <c r="E21" i="23"/>
  <c r="E17" i="23"/>
  <c r="E16" i="23"/>
  <c r="E15" i="23"/>
  <c r="E14" i="23"/>
  <c r="E13" i="23"/>
  <c r="E12" i="23"/>
  <c r="E11" i="23"/>
  <c r="E10" i="23"/>
  <c r="E9" i="23"/>
  <c r="E8" i="23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19" i="23" l="1"/>
  <c r="G9" i="10"/>
  <c r="D49" i="6" l="1"/>
  <c r="D37" i="19" l="1"/>
  <c r="D35" i="20" l="1"/>
  <c r="D34" i="20"/>
  <c r="D33" i="20"/>
  <c r="D32" i="20"/>
  <c r="D31" i="20"/>
  <c r="D30" i="20"/>
  <c r="H29" i="20"/>
  <c r="D29" i="20"/>
  <c r="H28" i="20"/>
  <c r="D28" i="20"/>
  <c r="H27" i="20"/>
  <c r="D27" i="20"/>
  <c r="H26" i="20"/>
  <c r="D26" i="20"/>
  <c r="H25" i="20"/>
  <c r="D25" i="20"/>
  <c r="H24" i="20"/>
  <c r="D24" i="20"/>
  <c r="H23" i="20"/>
  <c r="D23" i="20"/>
  <c r="H22" i="20"/>
  <c r="D22" i="20"/>
  <c r="H21" i="20"/>
  <c r="D21" i="20"/>
  <c r="H20" i="20"/>
  <c r="D20" i="20"/>
  <c r="H19" i="20"/>
  <c r="D19" i="20"/>
  <c r="H18" i="20"/>
  <c r="D18" i="20"/>
  <c r="H17" i="20"/>
  <c r="D17" i="20"/>
  <c r="H16" i="20"/>
  <c r="D16" i="20"/>
  <c r="H15" i="20"/>
  <c r="D15" i="20"/>
  <c r="H14" i="20"/>
  <c r="D14" i="20"/>
  <c r="H13" i="20"/>
  <c r="D13" i="20"/>
  <c r="H12" i="20"/>
  <c r="D12" i="20"/>
  <c r="H11" i="20"/>
  <c r="D11" i="20"/>
  <c r="H10" i="20"/>
  <c r="D10" i="20"/>
  <c r="H9" i="20"/>
  <c r="D9" i="20"/>
  <c r="D9" i="10" l="1"/>
  <c r="D10" i="10"/>
  <c r="D11" i="10"/>
  <c r="D12" i="10"/>
  <c r="D13" i="10"/>
  <c r="D14" i="10"/>
  <c r="D15" i="10"/>
  <c r="H9" i="2" l="1"/>
  <c r="H20" i="19" l="1"/>
  <c r="D31" i="10"/>
  <c r="H53" i="6" l="1"/>
  <c r="H52" i="6"/>
  <c r="H51" i="6"/>
  <c r="H50" i="6"/>
  <c r="H49" i="6"/>
  <c r="H48" i="6"/>
  <c r="D48" i="6"/>
  <c r="H47" i="6"/>
  <c r="D47" i="6"/>
  <c r="H46" i="6"/>
  <c r="D46" i="6"/>
  <c r="H45" i="6"/>
  <c r="D45" i="6"/>
  <c r="H44" i="6"/>
  <c r="D44" i="6"/>
  <c r="H43" i="6"/>
  <c r="D43" i="6"/>
  <c r="H42" i="6"/>
  <c r="D42" i="6"/>
  <c r="H41" i="6"/>
  <c r="D41" i="6"/>
  <c r="H40" i="6"/>
  <c r="D40" i="6"/>
  <c r="H39" i="6"/>
  <c r="D39" i="6"/>
  <c r="H38" i="6"/>
  <c r="D38" i="6"/>
  <c r="H37" i="6"/>
  <c r="D37" i="6"/>
  <c r="H29" i="6" l="1"/>
  <c r="H30" i="6"/>
  <c r="H31" i="6"/>
  <c r="H32" i="6"/>
  <c r="H33" i="6"/>
  <c r="H34" i="6"/>
  <c r="H35" i="6"/>
  <c r="D34" i="6"/>
  <c r="D31" i="6"/>
  <c r="D28" i="6"/>
  <c r="H28" i="6"/>
  <c r="D35" i="6"/>
  <c r="D33" i="6"/>
  <c r="D32" i="6"/>
  <c r="D30" i="6"/>
  <c r="D2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9" i="6"/>
  <c r="D26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9" i="6"/>
  <c r="D10" i="19" l="1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1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3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10" i="17"/>
  <c r="H11" i="19" l="1"/>
  <c r="H12" i="19"/>
  <c r="H13" i="19"/>
  <c r="H14" i="19"/>
  <c r="H15" i="19"/>
  <c r="H16" i="19"/>
  <c r="H17" i="19"/>
  <c r="H18" i="19"/>
  <c r="H19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10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11" i="19"/>
  <c r="D12" i="19"/>
  <c r="D13" i="19"/>
  <c r="D14" i="19"/>
  <c r="D15" i="19"/>
  <c r="D16" i="19"/>
  <c r="D17" i="19"/>
  <c r="D18" i="19"/>
  <c r="D19" i="19"/>
  <c r="D9" i="2"/>
  <c r="D10" i="2"/>
  <c r="H10" i="2"/>
  <c r="D11" i="2"/>
  <c r="H11" i="2"/>
  <c r="D12" i="2"/>
  <c r="H12" i="2"/>
  <c r="D13" i="2"/>
  <c r="H13" i="2"/>
  <c r="D14" i="2"/>
  <c r="H14" i="2"/>
  <c r="D15" i="2"/>
  <c r="H15" i="2"/>
  <c r="D16" i="2"/>
  <c r="H16" i="2"/>
  <c r="D17" i="2"/>
  <c r="D18" i="2"/>
  <c r="H17" i="2"/>
  <c r="D19" i="2"/>
  <c r="H18" i="2"/>
  <c r="D20" i="2"/>
  <c r="H19" i="2"/>
  <c r="D21" i="2"/>
  <c r="H20" i="2"/>
  <c r="D22" i="2"/>
  <c r="H21" i="2"/>
  <c r="D23" i="2"/>
  <c r="H22" i="2"/>
  <c r="D24" i="2"/>
  <c r="H23" i="2"/>
  <c r="D25" i="2"/>
  <c r="H24" i="2"/>
  <c r="D26" i="2"/>
  <c r="H25" i="2"/>
  <c r="D27" i="2"/>
  <c r="H26" i="2"/>
  <c r="D28" i="2"/>
  <c r="H27" i="2"/>
  <c r="D29" i="2"/>
  <c r="H28" i="2"/>
  <c r="D30" i="2"/>
  <c r="H29" i="2"/>
  <c r="D31" i="2"/>
  <c r="H30" i="2"/>
  <c r="D32" i="2"/>
  <c r="H31" i="2"/>
  <c r="D33" i="2"/>
  <c r="H32" i="2"/>
  <c r="D34" i="2"/>
  <c r="H33" i="2"/>
  <c r="D35" i="2"/>
  <c r="H34" i="2"/>
  <c r="D36" i="2"/>
  <c r="H35" i="2"/>
  <c r="D37" i="2"/>
  <c r="H36" i="2"/>
  <c r="D38" i="2"/>
  <c r="H37" i="2"/>
  <c r="D39" i="2"/>
  <c r="H38" i="2"/>
  <c r="D40" i="2"/>
  <c r="H39" i="2"/>
  <c r="D41" i="2"/>
  <c r="H40" i="2"/>
  <c r="D42" i="2"/>
  <c r="H41" i="2"/>
  <c r="D43" i="2"/>
  <c r="H42" i="2"/>
  <c r="H43" i="2"/>
  <c r="D16" i="10"/>
  <c r="D17" i="10"/>
  <c r="D19" i="10"/>
  <c r="D20" i="10"/>
  <c r="D21" i="10"/>
  <c r="D22" i="10"/>
  <c r="D23" i="10"/>
  <c r="D24" i="10"/>
  <c r="D25" i="10"/>
  <c r="D26" i="10"/>
  <c r="D27" i="10"/>
  <c r="D29" i="10"/>
  <c r="D30" i="10"/>
  <c r="D32" i="10"/>
  <c r="D33" i="10"/>
  <c r="D34" i="10"/>
  <c r="D35" i="10"/>
  <c r="D36" i="10"/>
  <c r="D37" i="10"/>
  <c r="E14" i="9" l="1"/>
  <c r="E131" i="9"/>
  <c r="E51" i="9"/>
  <c r="E116" i="9"/>
  <c r="E150" i="9"/>
  <c r="E113" i="9"/>
  <c r="E140" i="9"/>
  <c r="E64" i="9"/>
  <c r="E58" i="9"/>
  <c r="E82" i="9"/>
  <c r="E60" i="9"/>
  <c r="E19" i="9"/>
  <c r="E132" i="9"/>
  <c r="E18" i="9"/>
  <c r="E50" i="9"/>
  <c r="E28" i="9"/>
  <c r="E78" i="9"/>
  <c r="E139" i="9"/>
  <c r="E168" i="9"/>
  <c r="E56" i="9"/>
  <c r="E147" i="9"/>
  <c r="E44" i="9"/>
  <c r="E23" i="9"/>
  <c r="E52" i="9"/>
  <c r="E24" i="9"/>
  <c r="E152" i="9"/>
  <c r="E114" i="9"/>
  <c r="E120" i="9"/>
  <c r="E109" i="9"/>
  <c r="E106" i="9"/>
  <c r="E151" i="9"/>
  <c r="E167" i="9"/>
  <c r="E98" i="9"/>
  <c r="E85" i="9"/>
  <c r="E164" i="9"/>
  <c r="E81" i="9"/>
  <c r="E146" i="9"/>
  <c r="E74" i="9"/>
  <c r="E90" i="9"/>
  <c r="E40" i="9"/>
  <c r="E169" i="9"/>
  <c r="E100" i="9"/>
  <c r="E123" i="9"/>
  <c r="E136" i="9"/>
  <c r="E158" i="9"/>
  <c r="E124" i="9"/>
  <c r="E138" i="9"/>
  <c r="E143" i="9"/>
  <c r="E80" i="9"/>
  <c r="E108" i="9"/>
  <c r="E104" i="9"/>
  <c r="E22" i="9"/>
  <c r="E43" i="9"/>
  <c r="E86" i="9"/>
  <c r="E125" i="9"/>
  <c r="E41" i="9"/>
  <c r="E94" i="9"/>
  <c r="E84" i="9"/>
  <c r="E83" i="9"/>
  <c r="E161" i="9"/>
  <c r="E35" i="9"/>
  <c r="E112" i="9"/>
  <c r="E122" i="9"/>
  <c r="E145" i="9"/>
  <c r="E89" i="9"/>
  <c r="E75" i="9"/>
  <c r="E33" i="9"/>
  <c r="E21" i="9"/>
  <c r="E141" i="9"/>
  <c r="E65" i="9"/>
  <c r="E39" i="9"/>
  <c r="E97" i="9"/>
  <c r="E66" i="9"/>
  <c r="E129" i="9"/>
  <c r="E103" i="9"/>
  <c r="E46" i="9"/>
  <c r="E128" i="9"/>
  <c r="E53" i="9"/>
  <c r="E117" i="9"/>
  <c r="E88" i="9"/>
  <c r="E163" i="9"/>
  <c r="E105" i="9"/>
  <c r="E126" i="9"/>
  <c r="E57" i="9"/>
  <c r="E92" i="9"/>
  <c r="E118" i="9"/>
  <c r="E119" i="9"/>
  <c r="E26" i="9"/>
  <c r="E73" i="9"/>
  <c r="E70" i="9"/>
  <c r="E115" i="9"/>
  <c r="E144" i="9"/>
  <c r="E165" i="9"/>
  <c r="E27" i="9"/>
  <c r="E68" i="9"/>
  <c r="E38" i="9"/>
  <c r="E110" i="9"/>
  <c r="E63" i="9"/>
  <c r="E130" i="9"/>
  <c r="E47" i="9"/>
  <c r="E111" i="9"/>
  <c r="E157" i="9"/>
  <c r="E101" i="9"/>
  <c r="E159" i="9"/>
  <c r="E71" i="9"/>
  <c r="E31" i="9"/>
  <c r="E91" i="9"/>
  <c r="E30" i="9"/>
  <c r="E102" i="9"/>
  <c r="E162" i="9"/>
  <c r="E149" i="9"/>
  <c r="E153" i="9"/>
  <c r="E76" i="9"/>
  <c r="E133" i="9"/>
  <c r="E171" i="9"/>
  <c r="E79" i="9"/>
  <c r="E49" i="9"/>
  <c r="E67" i="9"/>
  <c r="E127" i="9"/>
  <c r="E59" i="9"/>
  <c r="E36" i="9"/>
  <c r="E62" i="9"/>
  <c r="E45" i="9"/>
  <c r="E99" i="9"/>
  <c r="E55" i="9"/>
  <c r="E160" i="9"/>
  <c r="E166" i="9"/>
  <c r="E137" i="9"/>
  <c r="E16" i="9"/>
  <c r="E37" i="9"/>
  <c r="E77" i="9"/>
  <c r="E69" i="9"/>
  <c r="E42" i="9"/>
  <c r="E34" i="9"/>
  <c r="E154" i="9"/>
  <c r="E93" i="9"/>
  <c r="E155" i="9"/>
  <c r="E135" i="9"/>
  <c r="E142" i="9"/>
  <c r="E170" i="9"/>
  <c r="E96" i="9"/>
  <c r="E25" i="9"/>
  <c r="E148" i="9"/>
  <c r="E54" i="9"/>
  <c r="E95" i="9"/>
  <c r="E156" i="9"/>
</calcChain>
</file>

<file path=xl/sharedStrings.xml><?xml version="1.0" encoding="utf-8"?>
<sst xmlns="http://schemas.openxmlformats.org/spreadsheetml/2006/main" count="1705" uniqueCount="728">
  <si>
    <t>МАРКА</t>
  </si>
  <si>
    <t>СЕЧЕНИЕ</t>
  </si>
  <si>
    <t xml:space="preserve">Кабель силовой </t>
  </si>
  <si>
    <t xml:space="preserve">  2х2,5</t>
  </si>
  <si>
    <t>2х1,5</t>
  </si>
  <si>
    <t>2х4</t>
  </si>
  <si>
    <t>2х2,5</t>
  </si>
  <si>
    <t>2х6</t>
  </si>
  <si>
    <t>3х1,5</t>
  </si>
  <si>
    <t>2х10</t>
  </si>
  <si>
    <t>3х2,5</t>
  </si>
  <si>
    <t>3х4</t>
  </si>
  <si>
    <t>3х6</t>
  </si>
  <si>
    <t>3х10</t>
  </si>
  <si>
    <t>4х2.5</t>
  </si>
  <si>
    <t>4х4</t>
  </si>
  <si>
    <t>4х6</t>
  </si>
  <si>
    <t>4х1,5</t>
  </si>
  <si>
    <t>4х10</t>
  </si>
  <si>
    <t>4х2,5</t>
  </si>
  <si>
    <t>4х16</t>
  </si>
  <si>
    <t>4х25</t>
  </si>
  <si>
    <t>4х35</t>
  </si>
  <si>
    <t>4х50</t>
  </si>
  <si>
    <t>4х70</t>
  </si>
  <si>
    <t>4х95</t>
  </si>
  <si>
    <t>4х120</t>
  </si>
  <si>
    <t>4х150</t>
  </si>
  <si>
    <t>4х185</t>
  </si>
  <si>
    <t>4х240</t>
  </si>
  <si>
    <t>5х50</t>
  </si>
  <si>
    <t>5х70</t>
  </si>
  <si>
    <t>5х95</t>
  </si>
  <si>
    <t>5х120</t>
  </si>
  <si>
    <t>ВВГнгд</t>
  </si>
  <si>
    <t>ВВГнг</t>
  </si>
  <si>
    <t>3х16</t>
  </si>
  <si>
    <t>5х1,5</t>
  </si>
  <si>
    <t>5х2,5</t>
  </si>
  <si>
    <t>5х4</t>
  </si>
  <si>
    <t>5х6</t>
  </si>
  <si>
    <t>5х10</t>
  </si>
  <si>
    <t>5х16</t>
  </si>
  <si>
    <t>5х25</t>
  </si>
  <si>
    <t>5х35</t>
  </si>
  <si>
    <t xml:space="preserve">Кабель силовой бронированный </t>
  </si>
  <si>
    <t>АВБбШв</t>
  </si>
  <si>
    <t>Кабель высоковольтный</t>
  </si>
  <si>
    <t>ААШв-10</t>
  </si>
  <si>
    <t>3х50</t>
  </si>
  <si>
    <t>АПВэГаП</t>
  </si>
  <si>
    <t>1х50/16</t>
  </si>
  <si>
    <t>3х70</t>
  </si>
  <si>
    <t>1х70/25</t>
  </si>
  <si>
    <t>3х95</t>
  </si>
  <si>
    <t>1х95/35</t>
  </si>
  <si>
    <t>3х120</t>
  </si>
  <si>
    <t>1х120/50</t>
  </si>
  <si>
    <t>3х150</t>
  </si>
  <si>
    <t>1х150/50</t>
  </si>
  <si>
    <t>3х185</t>
  </si>
  <si>
    <t>1х185/50</t>
  </si>
  <si>
    <t>3х240</t>
  </si>
  <si>
    <t>1х240/50</t>
  </si>
  <si>
    <t>АСБл-10</t>
  </si>
  <si>
    <t>1х300/50</t>
  </si>
  <si>
    <t>1х400/50</t>
  </si>
  <si>
    <t>ААБл-10</t>
  </si>
  <si>
    <t>Кабель гибкий</t>
  </si>
  <si>
    <t>КГ</t>
  </si>
  <si>
    <t xml:space="preserve"> 1х70</t>
  </si>
  <si>
    <t xml:space="preserve"> 3х2,5+1х1,5</t>
  </si>
  <si>
    <t xml:space="preserve"> 3х4+1х2,5</t>
  </si>
  <si>
    <t xml:space="preserve"> 3х6+1х4</t>
  </si>
  <si>
    <t xml:space="preserve"> 3х10+1х6</t>
  </si>
  <si>
    <t xml:space="preserve"> 3х16+1х6</t>
  </si>
  <si>
    <t xml:space="preserve"> 3х25+1х10</t>
  </si>
  <si>
    <t xml:space="preserve"> 3х70+1х25</t>
  </si>
  <si>
    <t>Кабель контрольный нераспространяющий горение</t>
  </si>
  <si>
    <t>КВВГнг</t>
  </si>
  <si>
    <t>7х1,5</t>
  </si>
  <si>
    <t>7х2,5</t>
  </si>
  <si>
    <t>10х1,5</t>
  </si>
  <si>
    <t>10х2,5</t>
  </si>
  <si>
    <t>14х1,5</t>
  </si>
  <si>
    <t>14х2,5</t>
  </si>
  <si>
    <t>19х1,5</t>
  </si>
  <si>
    <t>19х2,5</t>
  </si>
  <si>
    <t>Кабель контрольный экранированный</t>
  </si>
  <si>
    <t>КВВГэ</t>
  </si>
  <si>
    <t>Провод установочный</t>
  </si>
  <si>
    <t xml:space="preserve">  АППВ</t>
  </si>
  <si>
    <t xml:space="preserve">  2х0,75</t>
  </si>
  <si>
    <t xml:space="preserve">  2х4</t>
  </si>
  <si>
    <t xml:space="preserve">  2х1,0</t>
  </si>
  <si>
    <t xml:space="preserve">  3х2,5</t>
  </si>
  <si>
    <t xml:space="preserve">  2х1,5</t>
  </si>
  <si>
    <t xml:space="preserve">  3х4</t>
  </si>
  <si>
    <t xml:space="preserve">  3х0,75</t>
  </si>
  <si>
    <t xml:space="preserve">  3х1,0</t>
  </si>
  <si>
    <t xml:space="preserve">  3х1,5</t>
  </si>
  <si>
    <t xml:space="preserve">  4х0,75</t>
  </si>
  <si>
    <t xml:space="preserve">  1х2,5</t>
  </si>
  <si>
    <t xml:space="preserve">  4х1</t>
  </si>
  <si>
    <t xml:space="preserve">  1х4</t>
  </si>
  <si>
    <t xml:space="preserve">  4х1,5</t>
  </si>
  <si>
    <t xml:space="preserve">  1х6</t>
  </si>
  <si>
    <t xml:space="preserve">  1х10</t>
  </si>
  <si>
    <t xml:space="preserve">  1х16</t>
  </si>
  <si>
    <t xml:space="preserve">  1х25</t>
  </si>
  <si>
    <t>5х1,0</t>
  </si>
  <si>
    <t xml:space="preserve">  1х50</t>
  </si>
  <si>
    <t xml:space="preserve">  5х1,5</t>
  </si>
  <si>
    <t xml:space="preserve">  1х70</t>
  </si>
  <si>
    <t xml:space="preserve">  5х2,5</t>
  </si>
  <si>
    <t xml:space="preserve">  1х95</t>
  </si>
  <si>
    <t xml:space="preserve">  1х1</t>
  </si>
  <si>
    <t xml:space="preserve">  1х1,5</t>
  </si>
  <si>
    <t xml:space="preserve">  1х35</t>
  </si>
  <si>
    <t xml:space="preserve">  ПВ 3</t>
  </si>
  <si>
    <t xml:space="preserve">  1х0,75</t>
  </si>
  <si>
    <t xml:space="preserve">  1х120</t>
  </si>
  <si>
    <t>ЦЕНА грн/м с НДС</t>
  </si>
  <si>
    <t>Наименование продукции</t>
  </si>
  <si>
    <t>Марка, тип</t>
  </si>
  <si>
    <t>Анкерные зажимы для крепления магистрали</t>
  </si>
  <si>
    <t>SO 80.225</t>
  </si>
  <si>
    <t>ЗА 312</t>
  </si>
  <si>
    <t>SO 80</t>
  </si>
  <si>
    <t>Анкерные зажимы для ввода в дом</t>
  </si>
  <si>
    <t>SO 157.1</t>
  </si>
  <si>
    <t>ЗА 216</t>
  </si>
  <si>
    <t>SO 158.1</t>
  </si>
  <si>
    <t>ЗА 416</t>
  </si>
  <si>
    <t>Поддерживающие зажимы</t>
  </si>
  <si>
    <t>SO 136</t>
  </si>
  <si>
    <t>SO 239</t>
  </si>
  <si>
    <t>ЗА 511</t>
  </si>
  <si>
    <t>SO 125</t>
  </si>
  <si>
    <t>Прокалывающие зажимы</t>
  </si>
  <si>
    <t>SLIP 22.1</t>
  </si>
  <si>
    <t>SLIP 12.1</t>
  </si>
  <si>
    <t>SLIP 22.127</t>
  </si>
  <si>
    <t>SL 16.24</t>
  </si>
  <si>
    <t>Вспомогательная арматура для крепления провода СИП</t>
  </si>
  <si>
    <t>КБ 16</t>
  </si>
  <si>
    <t>COT 37</t>
  </si>
  <si>
    <t>КН 12</t>
  </si>
  <si>
    <t>ПА-1-1</t>
  </si>
  <si>
    <t>SO 79.1</t>
  </si>
  <si>
    <t>ST 208</t>
  </si>
  <si>
    <t>Инструмент</t>
  </si>
  <si>
    <t>ST 30</t>
  </si>
  <si>
    <t>ST 34</t>
  </si>
  <si>
    <t>ST 31</t>
  </si>
  <si>
    <t>ST 26.1</t>
  </si>
  <si>
    <t>CT 42</t>
  </si>
  <si>
    <t>CT 104</t>
  </si>
  <si>
    <t>Цена в грн/м
 с НДС</t>
  </si>
  <si>
    <t xml:space="preserve">Провод AsXSn </t>
  </si>
  <si>
    <t>2х16</t>
  </si>
  <si>
    <t>2х25</t>
  </si>
  <si>
    <t>СИП 5нг</t>
  </si>
  <si>
    <t>СИП-5 (СИП 4 )</t>
  </si>
  <si>
    <t xml:space="preserve">СИП-5 </t>
  </si>
  <si>
    <t>СИП-5 (СИП4)</t>
  </si>
  <si>
    <t>4*16</t>
  </si>
  <si>
    <t>СИП-5</t>
  </si>
  <si>
    <t>4*25</t>
  </si>
  <si>
    <t>4*35</t>
  </si>
  <si>
    <t>4*50</t>
  </si>
  <si>
    <t>4*70</t>
  </si>
  <si>
    <t>4*95</t>
  </si>
  <si>
    <t>4*120</t>
  </si>
  <si>
    <t>Кабель не распространяющий горения</t>
  </si>
  <si>
    <t xml:space="preserve"> N2XH 0,6/1kV</t>
  </si>
  <si>
    <t>1x4</t>
  </si>
  <si>
    <t>1x10</t>
  </si>
  <si>
    <t>1х16</t>
  </si>
  <si>
    <t>1x25</t>
  </si>
  <si>
    <t>1х35</t>
  </si>
  <si>
    <t>1x50</t>
  </si>
  <si>
    <t>1х70</t>
  </si>
  <si>
    <t>1х95</t>
  </si>
  <si>
    <t>1х120</t>
  </si>
  <si>
    <t>1х150</t>
  </si>
  <si>
    <t>1х185</t>
  </si>
  <si>
    <t>1x240</t>
  </si>
  <si>
    <t>1x300</t>
  </si>
  <si>
    <t>5x50</t>
  </si>
  <si>
    <t>5x70</t>
  </si>
  <si>
    <t>5x95</t>
  </si>
  <si>
    <t>19x1,5</t>
  </si>
  <si>
    <t>24x1,5</t>
  </si>
  <si>
    <t>30x1,5</t>
  </si>
  <si>
    <t>Кабель огнестойкий безгалогенный</t>
  </si>
  <si>
    <t>(N)HXH FE 180/E30  0,6/1kV</t>
  </si>
  <si>
    <t>(N)HXH FE 180/E90  0,6/1kV</t>
  </si>
  <si>
    <t>1х25</t>
  </si>
  <si>
    <t>1x35</t>
  </si>
  <si>
    <t>1х50</t>
  </si>
  <si>
    <t>1x70</t>
  </si>
  <si>
    <t>1x95</t>
  </si>
  <si>
    <t>1x120</t>
  </si>
  <si>
    <t>1x150</t>
  </si>
  <si>
    <t>1x185</t>
  </si>
  <si>
    <t>2x1,5</t>
  </si>
  <si>
    <t>2x2,5</t>
  </si>
  <si>
    <t>3x1,5</t>
  </si>
  <si>
    <t>3x2,5</t>
  </si>
  <si>
    <t>3x4</t>
  </si>
  <si>
    <t>3x6</t>
  </si>
  <si>
    <t>4x1.5</t>
  </si>
  <si>
    <t>4x2.5</t>
  </si>
  <si>
    <t>4x6</t>
  </si>
  <si>
    <t>4x10</t>
  </si>
  <si>
    <t>4x16</t>
  </si>
  <si>
    <t>4x25</t>
  </si>
  <si>
    <t>4x35</t>
  </si>
  <si>
    <t xml:space="preserve">4x35 </t>
  </si>
  <si>
    <t>4x50</t>
  </si>
  <si>
    <t>4x70</t>
  </si>
  <si>
    <t>4x95</t>
  </si>
  <si>
    <t>4x240</t>
  </si>
  <si>
    <t xml:space="preserve">4x150 </t>
  </si>
  <si>
    <t>5x1.5</t>
  </si>
  <si>
    <t>5x2.5</t>
  </si>
  <si>
    <t>5x4</t>
  </si>
  <si>
    <t>5x6</t>
  </si>
  <si>
    <t>5x10</t>
  </si>
  <si>
    <t>5x35</t>
  </si>
  <si>
    <t>5x16</t>
  </si>
  <si>
    <t>5x25</t>
  </si>
  <si>
    <t>10x1,5</t>
  </si>
  <si>
    <t>5x120</t>
  </si>
  <si>
    <t>14x1,5</t>
  </si>
  <si>
    <t>7x1,5</t>
  </si>
  <si>
    <t>30х1,5</t>
  </si>
  <si>
    <t xml:space="preserve"> YnKY  0.6/1 kV</t>
  </si>
  <si>
    <t>4x120</t>
  </si>
  <si>
    <t>4x150</t>
  </si>
  <si>
    <t>4x185</t>
  </si>
  <si>
    <t>2x1.5</t>
  </si>
  <si>
    <t>3x1.5</t>
  </si>
  <si>
    <t>3x10</t>
  </si>
  <si>
    <t>3x16</t>
  </si>
  <si>
    <t>5x150</t>
  </si>
  <si>
    <t>5x185</t>
  </si>
  <si>
    <t>Зажимы</t>
  </si>
  <si>
    <t>1.1</t>
  </si>
  <si>
    <t>1.2</t>
  </si>
  <si>
    <t>1.3</t>
  </si>
  <si>
    <t>1.4</t>
  </si>
  <si>
    <t>1.5</t>
  </si>
  <si>
    <t>1.6</t>
  </si>
  <si>
    <t>ВВГнг, ВВГнгд</t>
  </si>
  <si>
    <t>ААШв-10, АСБл-10</t>
  </si>
  <si>
    <t>ППВ</t>
  </si>
  <si>
    <t>ПВС</t>
  </si>
  <si>
    <t xml:space="preserve">  АППВ, ППВ, ПВ 3, ПВС</t>
  </si>
  <si>
    <t>Кабель не распространяющий горения ( N2XH 0,6/1kV)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</si>
  <si>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</si>
  <si>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</si>
  <si>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</si>
  <si>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</si>
  <si>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</si>
  <si>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</si>
  <si>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</si>
  <si>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</si>
  <si>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</si>
  <si>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</si>
  <si>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</si>
  <si>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</si>
  <si>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</si>
  <si>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Ссылки</t>
  </si>
  <si>
    <t>Кабель не распространяющий горения (YnKY  0.6/1 kV+N2XH 0,6/1kV)</t>
  </si>
  <si>
    <t>Самонесущие изолированные провода</t>
  </si>
  <si>
    <t>ЗАО"Завод «Южкабель»"</t>
  </si>
  <si>
    <t>ООО "Интеркабель"</t>
  </si>
  <si>
    <t>ОАО "Одессакабель"</t>
  </si>
  <si>
    <t>ООО "Крок ГТ"</t>
  </si>
  <si>
    <t>Кабель АПВэГаП  - 10кВ</t>
  </si>
  <si>
    <t>АВВГ</t>
  </si>
  <si>
    <t>Кабель не распространяющий горения безгалогенный</t>
  </si>
  <si>
    <t>Производство:</t>
  </si>
  <si>
    <t>1х500/50</t>
  </si>
  <si>
    <t>1х630/70</t>
  </si>
  <si>
    <t>1х800/70</t>
  </si>
  <si>
    <t xml:space="preserve"> 1х16</t>
  </si>
  <si>
    <t xml:space="preserve"> 1х25 </t>
  </si>
  <si>
    <t xml:space="preserve"> 1х35</t>
  </si>
  <si>
    <t xml:space="preserve"> 1х50</t>
  </si>
  <si>
    <t xml:space="preserve"> 2х1,5</t>
  </si>
  <si>
    <t xml:space="preserve"> 2х2,5</t>
  </si>
  <si>
    <t xml:space="preserve"> 3х1,5</t>
  </si>
  <si>
    <t xml:space="preserve"> 3х2,5</t>
  </si>
  <si>
    <t>4х1</t>
  </si>
  <si>
    <t>5х1</t>
  </si>
  <si>
    <t>7х1</t>
  </si>
  <si>
    <t>10х1</t>
  </si>
  <si>
    <t xml:space="preserve">  ПВ1 </t>
  </si>
  <si>
    <t xml:space="preserve">  ПВ 1</t>
  </si>
  <si>
    <t>Кабель силовой</t>
  </si>
  <si>
    <t>Кабель силовой бронированый</t>
  </si>
  <si>
    <t>Цена в грн/шт
 с НДС</t>
  </si>
  <si>
    <t>Цена со скидкой в грн/шт с НДС</t>
  </si>
  <si>
    <t xml:space="preserve"> 3х35+1х16</t>
  </si>
  <si>
    <t xml:space="preserve"> 3х50+1х25</t>
  </si>
  <si>
    <t>8,98=</t>
  </si>
  <si>
    <t>наименование</t>
  </si>
  <si>
    <t>Цена с НДС</t>
  </si>
  <si>
    <t>Цена со скидкой,с НДС</t>
  </si>
  <si>
    <t>Опора конусная</t>
  </si>
  <si>
    <t>CS60-30/3</t>
  </si>
  <si>
    <t>CS60-35/3</t>
  </si>
  <si>
    <t>CS60-40/3</t>
  </si>
  <si>
    <t>CS60-45/3</t>
  </si>
  <si>
    <t>CS60-50/3</t>
  </si>
  <si>
    <t>CS60-60/3</t>
  </si>
  <si>
    <t>CS60-70/3</t>
  </si>
  <si>
    <t>CS60-80/3</t>
  </si>
  <si>
    <t>CS60-90/3</t>
  </si>
  <si>
    <t>CS60-100/3</t>
  </si>
  <si>
    <t>CS60-110/3</t>
  </si>
  <si>
    <t>CS60-120/3</t>
  </si>
  <si>
    <t>CS76-30/4</t>
  </si>
  <si>
    <t>CS76-35/4</t>
  </si>
  <si>
    <t>CS76-40/4</t>
  </si>
  <si>
    <t>CS76-45/4</t>
  </si>
  <si>
    <t>CS76-50/4</t>
  </si>
  <si>
    <t>CS76-60/4</t>
  </si>
  <si>
    <t>CS76-70/4</t>
  </si>
  <si>
    <t>CS76-80/4</t>
  </si>
  <si>
    <t>CS76-90/4</t>
  </si>
  <si>
    <t>CS76-100/4</t>
  </si>
  <si>
    <t>CS76-110/4</t>
  </si>
  <si>
    <t>CS76-120/4</t>
  </si>
  <si>
    <t>CS60-30/4</t>
  </si>
  <si>
    <t>CS60-35/4</t>
  </si>
  <si>
    <t>CS60-40/4</t>
  </si>
  <si>
    <t>CS60-45/4</t>
  </si>
  <si>
    <t>CS60-50/4</t>
  </si>
  <si>
    <t>CS60-60/4</t>
  </si>
  <si>
    <t>CS60-70/4</t>
  </si>
  <si>
    <t>CS60-80/4</t>
  </si>
  <si>
    <t>CS60-90/4</t>
  </si>
  <si>
    <t>CS60-100/4</t>
  </si>
  <si>
    <t>CS60-110/4</t>
  </si>
  <si>
    <t>CS60-120/4</t>
  </si>
  <si>
    <t>CS76-30/3</t>
  </si>
  <si>
    <t>CS76-35/3</t>
  </si>
  <si>
    <t>CS76-40/3</t>
  </si>
  <si>
    <t>CS76-45/3</t>
  </si>
  <si>
    <t>CS76-50/3</t>
  </si>
  <si>
    <t>CS76-60/3</t>
  </si>
  <si>
    <t>CS76-70/3</t>
  </si>
  <si>
    <t>CS76-80/3</t>
  </si>
  <si>
    <t>CS76-90/3</t>
  </si>
  <si>
    <t>CS76-100/3</t>
  </si>
  <si>
    <t>CS76-110/3</t>
  </si>
  <si>
    <t>CS76-120/3</t>
  </si>
  <si>
    <t>Обозначения опор:</t>
  </si>
  <si>
    <t>CS - Коническая опора круглого сечения</t>
  </si>
  <si>
    <t>60 (76) - Верхний диаметр (мм)</t>
  </si>
  <si>
    <t>90 - Высота (дм)</t>
  </si>
  <si>
    <t>/3 (/4) - Толщина стали (мм)</t>
  </si>
  <si>
    <t>ОПОРЫ</t>
  </si>
  <si>
    <t>Опора коническая</t>
  </si>
  <si>
    <t>OSL-30/3</t>
  </si>
  <si>
    <t>OSL-35/3</t>
  </si>
  <si>
    <t>OSL-40/3</t>
  </si>
  <si>
    <t>OSL-45/3</t>
  </si>
  <si>
    <t>OSL-50/3</t>
  </si>
  <si>
    <t>OSL-60/3</t>
  </si>
  <si>
    <t>OSL-70/3</t>
  </si>
  <si>
    <t>OSL-80/3</t>
  </si>
  <si>
    <t>OSL-90/3</t>
  </si>
  <si>
    <t>OSL-30/4</t>
  </si>
  <si>
    <t>OSL-35/4</t>
  </si>
  <si>
    <t>OSL-40/4</t>
  </si>
  <si>
    <t>OSL-45/4</t>
  </si>
  <si>
    <t>OSL-50/4</t>
  </si>
  <si>
    <t>OSL-60/4</t>
  </si>
  <si>
    <t>OSL-70/4</t>
  </si>
  <si>
    <t>OSL-80/4</t>
  </si>
  <si>
    <t>OSL-90/4</t>
  </si>
  <si>
    <t>OSH-50/3</t>
  </si>
  <si>
    <t>OSH-60/3</t>
  </si>
  <si>
    <t>OSH-70/3</t>
  </si>
  <si>
    <t>OSH-80/3</t>
  </si>
  <si>
    <t>OSH-90/3</t>
  </si>
  <si>
    <t>OSH-100/3</t>
  </si>
  <si>
    <t>OSH-110/3</t>
  </si>
  <si>
    <t>OSH-120/3</t>
  </si>
  <si>
    <t>OSH-50/4</t>
  </si>
  <si>
    <t>OSH-60/4</t>
  </si>
  <si>
    <t>OSH-70/4</t>
  </si>
  <si>
    <t>OSH-80/4</t>
  </si>
  <si>
    <t>OSH-90/4</t>
  </si>
  <si>
    <t>OSH-100/4</t>
  </si>
  <si>
    <t>OSH-110/4</t>
  </si>
  <si>
    <t>OSH-120/4</t>
  </si>
  <si>
    <t>Мачта коническая</t>
  </si>
  <si>
    <t>CPML-120</t>
  </si>
  <si>
    <t>CPML-140</t>
  </si>
  <si>
    <t>CPML-160</t>
  </si>
  <si>
    <t>CPML-180</t>
  </si>
  <si>
    <t>CPML-200</t>
  </si>
  <si>
    <t>CPMH-120</t>
  </si>
  <si>
    <t>CPMH-140</t>
  </si>
  <si>
    <t>CPMH-160</t>
  </si>
  <si>
    <t>CPMH-180</t>
  </si>
  <si>
    <t>CPMH-200</t>
  </si>
  <si>
    <t>Обозначения мачт:</t>
  </si>
  <si>
    <t>CPML (CPMH) - Коническая мачта многогранного сечения</t>
  </si>
  <si>
    <t>75 (120) - Верхний диаметр (мм)</t>
  </si>
  <si>
    <t>120 - Высота (дм)</t>
  </si>
  <si>
    <t xml:space="preserve">OSL (OSH) - Коническая опора восьмигранного сечения </t>
  </si>
  <si>
    <t>60 - Верхний диаметр (мм)</t>
  </si>
  <si>
    <t>ОПОРЫ  и   МАЧТЫ</t>
  </si>
  <si>
    <t>Оголовники</t>
  </si>
  <si>
    <t>W1G10A15</t>
  </si>
  <si>
    <t>W2G10A15</t>
  </si>
  <si>
    <t>W3G10A15</t>
  </si>
  <si>
    <t>W4G10A15</t>
  </si>
  <si>
    <t>W1G10A20</t>
  </si>
  <si>
    <t>W2G10A20</t>
  </si>
  <si>
    <t>W1G10A30</t>
  </si>
  <si>
    <t>W2G10A30</t>
  </si>
  <si>
    <t>W1G20A30</t>
  </si>
  <si>
    <t>W2G20A30</t>
  </si>
  <si>
    <t>Арматура фундамента</t>
  </si>
  <si>
    <t>FS 100</t>
  </si>
  <si>
    <t>FS 150</t>
  </si>
  <si>
    <t xml:space="preserve">Арматура фундамента </t>
  </si>
  <si>
    <t>KM 27/300</t>
  </si>
  <si>
    <t>KM 33/400</t>
  </si>
  <si>
    <t>KM 39/500</t>
  </si>
  <si>
    <t>Дисконт</t>
  </si>
  <si>
    <t>марка, тип</t>
  </si>
  <si>
    <t>Цена грн/шт с НДС</t>
  </si>
  <si>
    <t>Цена со скидкой с НДС</t>
  </si>
  <si>
    <t>Цена со скидкой без НДС</t>
  </si>
  <si>
    <t>Анкерный зажим (2x16-25)</t>
  </si>
  <si>
    <t>Анкерный зажим (4x16-25)</t>
  </si>
  <si>
    <t>Анкерный зажим (4x25-35)</t>
  </si>
  <si>
    <t>SO 118.425s</t>
  </si>
  <si>
    <t>Анкерный зажим (4x25-50)</t>
  </si>
  <si>
    <t>SO 274s</t>
  </si>
  <si>
    <t>Анкерный зажим (4x50-70)</t>
  </si>
  <si>
    <t>SO 275s</t>
  </si>
  <si>
    <t>Анкерный зажим (4x50-120)</t>
  </si>
  <si>
    <t>SO 234s</t>
  </si>
  <si>
    <t>SO 118.1202s</t>
  </si>
  <si>
    <t>Анкерный зажим (2x16-35)</t>
  </si>
  <si>
    <t>Анкерный зажим (4x16-35)</t>
  </si>
  <si>
    <t>SO 243</t>
  </si>
  <si>
    <t>Поддерживающие Зажимы</t>
  </si>
  <si>
    <t>Подвесной зажим (4x25-120)</t>
  </si>
  <si>
    <t xml:space="preserve">SO 130 </t>
  </si>
  <si>
    <t>Подвесной зажим (4x16-25)</t>
  </si>
  <si>
    <t>SO 270</t>
  </si>
  <si>
    <t>Подвесной зажим (4x25-95)</t>
  </si>
  <si>
    <t>SO 99</t>
  </si>
  <si>
    <t>Элементы фасадного крепления</t>
  </si>
  <si>
    <t>Настенный зажим  (4x25-120)</t>
  </si>
  <si>
    <t>Мульти-скоба</t>
  </si>
  <si>
    <t>SO 103</t>
  </si>
  <si>
    <t>Фиксатор</t>
  </si>
  <si>
    <t>SO 76.19</t>
  </si>
  <si>
    <t xml:space="preserve">Дистанционный бандаж </t>
  </si>
  <si>
    <t>SO 79.5</t>
  </si>
  <si>
    <t>SO 79.6</t>
  </si>
  <si>
    <t xml:space="preserve">Настенный крюк </t>
  </si>
  <si>
    <t>SOT 28</t>
  </si>
  <si>
    <t>Настенный кронштейн</t>
  </si>
  <si>
    <t>SO 279</t>
  </si>
  <si>
    <t>Прокалывающие Зажимы</t>
  </si>
  <si>
    <t>Прокалывающий зажим</t>
  </si>
  <si>
    <t>SLIP 12.127</t>
  </si>
  <si>
    <t>SLIP 32.2</t>
  </si>
  <si>
    <t>SLIP 32.21</t>
  </si>
  <si>
    <t>SL 9.21</t>
  </si>
  <si>
    <t>SL 24</t>
  </si>
  <si>
    <t>SL 25.2</t>
  </si>
  <si>
    <t>SL 29.4</t>
  </si>
  <si>
    <t>SL 29.8</t>
  </si>
  <si>
    <t>Плашечные Зажимы</t>
  </si>
  <si>
    <t>SL 37.1</t>
  </si>
  <si>
    <t>Плашечный соединительный зажим</t>
  </si>
  <si>
    <t>SL 14.2</t>
  </si>
  <si>
    <t>SL 2.11</t>
  </si>
  <si>
    <t>SL 4.21</t>
  </si>
  <si>
    <t>SL 4.25</t>
  </si>
  <si>
    <t>SL 4.26</t>
  </si>
  <si>
    <t>SL 8.21</t>
  </si>
  <si>
    <t xml:space="preserve">Ответвительный зажим </t>
  </si>
  <si>
    <t>SM 2.11</t>
  </si>
  <si>
    <t>SM 2.21</t>
  </si>
  <si>
    <t>SM 2.25</t>
  </si>
  <si>
    <t>SM 4.21</t>
  </si>
  <si>
    <t>Соединительный зажим</t>
  </si>
  <si>
    <t>SE 12.1</t>
  </si>
  <si>
    <t>Защитные кожухи для зажимов</t>
  </si>
  <si>
    <t>SP 14</t>
  </si>
  <si>
    <t>SP 15</t>
  </si>
  <si>
    <t>SP 16</t>
  </si>
  <si>
    <t>Соединительные Зажимы</t>
  </si>
  <si>
    <t>Соединительный прессуемый з-м</t>
  </si>
  <si>
    <t>SJ 8.16</t>
  </si>
  <si>
    <t>SJ 8.25</t>
  </si>
  <si>
    <t>SJ 8.35</t>
  </si>
  <si>
    <t>SJ 8.50</t>
  </si>
  <si>
    <t>SJ 8.70</t>
  </si>
  <si>
    <t>SJ 8.95</t>
  </si>
  <si>
    <t>SJ 8.120</t>
  </si>
  <si>
    <t>Комплект кабельных соед-х зажимов</t>
  </si>
  <si>
    <t>SJK 0.47</t>
  </si>
  <si>
    <t>SJK 1.47</t>
  </si>
  <si>
    <t>SJK 2.47</t>
  </si>
  <si>
    <t>SJK 3.47</t>
  </si>
  <si>
    <t>SJK 4.47</t>
  </si>
  <si>
    <t>Ограничители перенапряжения</t>
  </si>
  <si>
    <t>Ограничитель напряжения</t>
  </si>
  <si>
    <t>SE 45.128-5</t>
  </si>
  <si>
    <t>SE 45.144-5</t>
  </si>
  <si>
    <t>SE 45.166-5</t>
  </si>
  <si>
    <t>SE 45.128-10</t>
  </si>
  <si>
    <t>SE 45.144-10</t>
  </si>
  <si>
    <t>SE 45.166-10</t>
  </si>
  <si>
    <t>SE 46.128-5</t>
  </si>
  <si>
    <t>SE 46.144-5</t>
  </si>
  <si>
    <t>SE 46.166-5</t>
  </si>
  <si>
    <t>SE 46.128-10</t>
  </si>
  <si>
    <t>SE 46.144-10</t>
  </si>
  <si>
    <t>SE 46.166-10</t>
  </si>
  <si>
    <t>Мачтовые рубильники</t>
  </si>
  <si>
    <t>Мачтовый рубильник до 160А</t>
  </si>
  <si>
    <t>SZ 151</t>
  </si>
  <si>
    <t>SZ 152</t>
  </si>
  <si>
    <t>SZ 152.01</t>
  </si>
  <si>
    <t>SZ 152.02</t>
  </si>
  <si>
    <t>SZ 156</t>
  </si>
  <si>
    <t>SZ 156.02</t>
  </si>
  <si>
    <t>SZ 157</t>
  </si>
  <si>
    <t>SZ 50</t>
  </si>
  <si>
    <t>SZ 51</t>
  </si>
  <si>
    <t>SZ 56</t>
  </si>
  <si>
    <t>SZ 56.1</t>
  </si>
  <si>
    <t>Мачтовый рубильник до 400А</t>
  </si>
  <si>
    <t>SZ 41</t>
  </si>
  <si>
    <t>SZ 46</t>
  </si>
  <si>
    <t>SZ 46.1</t>
  </si>
  <si>
    <t>Дополнительное оборудование для мачтовых рубильников</t>
  </si>
  <si>
    <t>Монтажны скос</t>
  </si>
  <si>
    <t>PEK 41</t>
  </si>
  <si>
    <t>PEK 42</t>
  </si>
  <si>
    <t>Монтажная рейка</t>
  </si>
  <si>
    <t>PEK 49</t>
  </si>
  <si>
    <t>Номер фридера</t>
  </si>
  <si>
    <t>PEM 216</t>
  </si>
  <si>
    <t>PEM 242.25</t>
  </si>
  <si>
    <t>PEM 242.400</t>
  </si>
  <si>
    <t>PEM 241.1</t>
  </si>
  <si>
    <t>PEM 241.6</t>
  </si>
  <si>
    <t>Устр-во временного заземления</t>
  </si>
  <si>
    <t>ST 196.2</t>
  </si>
  <si>
    <t>ST 197.2</t>
  </si>
  <si>
    <t>Заземляющее устройство</t>
  </si>
  <si>
    <t>ST 72</t>
  </si>
  <si>
    <t>ST 72.5</t>
  </si>
  <si>
    <t>Индикатор напряжения</t>
  </si>
  <si>
    <t>ST 97</t>
  </si>
  <si>
    <t>ST 97.1</t>
  </si>
  <si>
    <t>ST 97.2</t>
  </si>
  <si>
    <t>ST 97.3</t>
  </si>
  <si>
    <t>Изолирующие крышки</t>
  </si>
  <si>
    <t>SP 42</t>
  </si>
  <si>
    <t xml:space="preserve">Изолирующая штанга </t>
  </si>
  <si>
    <t>ST 19</t>
  </si>
  <si>
    <t>ST 33</t>
  </si>
  <si>
    <t>Элементы оснащения опор</t>
  </si>
  <si>
    <t>Пряжка</t>
  </si>
  <si>
    <t>COT 36</t>
  </si>
  <si>
    <t>Стальная лента</t>
  </si>
  <si>
    <t xml:space="preserve">Крюкообразная гайка </t>
  </si>
  <si>
    <t>PD 2.2</t>
  </si>
  <si>
    <t>PD 2.3</t>
  </si>
  <si>
    <t>PD 3.2</t>
  </si>
  <si>
    <t>PD 3.3</t>
  </si>
  <si>
    <t>Крюк  сквозной</t>
  </si>
  <si>
    <t>SOT 21</t>
  </si>
  <si>
    <t>SOT 21.1</t>
  </si>
  <si>
    <t>SOT 21.116</t>
  </si>
  <si>
    <t>SOT 21.16</t>
  </si>
  <si>
    <t>SOT 21.2</t>
  </si>
  <si>
    <t>SOT 21.216</t>
  </si>
  <si>
    <t>SOT 21.3</t>
  </si>
  <si>
    <t>SOT 21.0</t>
  </si>
  <si>
    <t>SOT 21.01</t>
  </si>
  <si>
    <t>SOT 21.02</t>
  </si>
  <si>
    <t>SOT 21.03</t>
  </si>
  <si>
    <t xml:space="preserve">Бандажный крюк </t>
  </si>
  <si>
    <t>SOT 29</t>
  </si>
  <si>
    <t>SOT 39</t>
  </si>
  <si>
    <t>Вспомогательная арматура крепления СИП</t>
  </si>
  <si>
    <t>Комплект переносного заземления</t>
  </si>
  <si>
    <t>Изолированная скоба</t>
  </si>
  <si>
    <t>Концевой колпачек</t>
  </si>
  <si>
    <t>PK 99.025</t>
  </si>
  <si>
    <t>PK 99.050</t>
  </si>
  <si>
    <t>PK 99.095</t>
  </si>
  <si>
    <t>PK 99.2595</t>
  </si>
  <si>
    <t>Кабельный наконечник</t>
  </si>
  <si>
    <t>SAL 1.27</t>
  </si>
  <si>
    <t>SAL 2.27</t>
  </si>
  <si>
    <t>SAL 3.27</t>
  </si>
  <si>
    <t>SAL 4.27</t>
  </si>
  <si>
    <t>Предохранитель</t>
  </si>
  <si>
    <t>SV 29.25</t>
  </si>
  <si>
    <t>SV 29.63</t>
  </si>
  <si>
    <t>Раскаточная тележка для SO 99</t>
  </si>
  <si>
    <t>ST 26.99</t>
  </si>
  <si>
    <t>Спиральная вязка</t>
  </si>
  <si>
    <t>SO115.5085</t>
  </si>
  <si>
    <t>SO115.9585</t>
  </si>
  <si>
    <t>Инструмент для монтажа СИП</t>
  </si>
  <si>
    <t>Монтажный чулок</t>
  </si>
  <si>
    <t>CT 103.35</t>
  </si>
  <si>
    <t>CT 103.50</t>
  </si>
  <si>
    <t>CT 103.95</t>
  </si>
  <si>
    <t>Вертлюг</t>
  </si>
  <si>
    <t xml:space="preserve">Ролик одинарный </t>
  </si>
  <si>
    <t>Ролик одинарный /цепью</t>
  </si>
  <si>
    <t>ST 26.11</t>
  </si>
  <si>
    <t>Ролик двойной/цепью</t>
  </si>
  <si>
    <t>ST 26.22</t>
  </si>
  <si>
    <t>Ролик одинарный /на крюк</t>
  </si>
  <si>
    <t>ST 26.33</t>
  </si>
  <si>
    <t>Ручная лебедка</t>
  </si>
  <si>
    <t>CT 116.3</t>
  </si>
  <si>
    <t>CT 116.7</t>
  </si>
  <si>
    <t>Монтажный зажим (лягушка)</t>
  </si>
  <si>
    <t>СТ 102.1201</t>
  </si>
  <si>
    <t>СТ 102.501</t>
  </si>
  <si>
    <t>Жабка 4*(25-50)</t>
  </si>
  <si>
    <t>ST 102.50</t>
  </si>
  <si>
    <t>Жабка 4*(70-95)</t>
  </si>
  <si>
    <t>ST 102.95</t>
  </si>
  <si>
    <t>Жабка 4*(50-120)</t>
  </si>
  <si>
    <t>ST 102.120</t>
  </si>
  <si>
    <t>Динамометр до 1 тонны</t>
  </si>
  <si>
    <t>ST 112.1</t>
  </si>
  <si>
    <t>Динамометр до 2 тонн</t>
  </si>
  <si>
    <t>ST 112.2</t>
  </si>
  <si>
    <t>Динамометр до 3 тонн</t>
  </si>
  <si>
    <t>ST 112.3</t>
  </si>
  <si>
    <t>Приспособ-е для затяжки бандажей</t>
  </si>
  <si>
    <t>Держатель зажимов</t>
  </si>
  <si>
    <t>Динамометрический ключ</t>
  </si>
  <si>
    <t>Насадка для ключа ST 30</t>
  </si>
  <si>
    <t>СТ 113</t>
  </si>
  <si>
    <t>ST 115</t>
  </si>
  <si>
    <t>ST 12</t>
  </si>
  <si>
    <t>ST 13</t>
  </si>
  <si>
    <t>ST 139</t>
  </si>
  <si>
    <t>ST 140</t>
  </si>
  <si>
    <t>Ручной пресс</t>
  </si>
  <si>
    <t>CT 120</t>
  </si>
  <si>
    <t>Матрицы для опрессовки</t>
  </si>
  <si>
    <t>CT 121</t>
  </si>
  <si>
    <t>CT 122</t>
  </si>
  <si>
    <t>CT 123</t>
  </si>
  <si>
    <t>Шестигранный ключ</t>
  </si>
  <si>
    <t>ST 32</t>
  </si>
  <si>
    <t>Ключ-трещетка</t>
  </si>
  <si>
    <t>CT 164</t>
  </si>
  <si>
    <t>Отделительный клин</t>
  </si>
  <si>
    <t>Прибор фазировки</t>
  </si>
  <si>
    <t>СТ 1</t>
  </si>
  <si>
    <t>Щетка</t>
  </si>
  <si>
    <t>ST 18</t>
  </si>
  <si>
    <t>ST 18.2</t>
  </si>
  <si>
    <t>Анкерный зажим 2x(16-25)                         "Украина"</t>
  </si>
  <si>
    <t>Анкерный зажим 4x(16-25)                          "Украина"</t>
  </si>
  <si>
    <t>Подвесные зажимы</t>
  </si>
  <si>
    <t>Подвесной зажим 2-4*(25-120)                    "Украина"</t>
  </si>
  <si>
    <t>Бандажный крюк                                        "Украина"</t>
  </si>
  <si>
    <t>Настенный крюк                                         "Украина"</t>
  </si>
  <si>
    <t>Зажим плашечный                                     "Украина"</t>
  </si>
  <si>
    <t xml:space="preserve">                                      Арматура для крепления СИП </t>
  </si>
  <si>
    <t>Анкерный зажим 4x(35-95)                          "Украина"</t>
  </si>
  <si>
    <t>Элементы фасадного креплнния</t>
  </si>
  <si>
    <t>SO 70,17</t>
  </si>
  <si>
    <t>SOТ 28,2</t>
  </si>
  <si>
    <t>Настенный крюк</t>
  </si>
  <si>
    <t>ST 208,1</t>
  </si>
  <si>
    <t>Спец дисконт    37%</t>
  </si>
  <si>
    <t>Фундаменты</t>
  </si>
  <si>
    <t xml:space="preserve">              Комплектующие к опорам </t>
  </si>
  <si>
    <t>Коробки для предохранителя</t>
  </si>
  <si>
    <t>Коробка для предохранителя</t>
  </si>
  <si>
    <t>ТВ - 1</t>
  </si>
  <si>
    <t>ТВ - 2</t>
  </si>
  <si>
    <t>Колпачки</t>
  </si>
  <si>
    <t xml:space="preserve">  К/FS 100</t>
  </si>
  <si>
    <t xml:space="preserve">  К/FS 150</t>
  </si>
  <si>
    <t>К/КМ/27/300</t>
  </si>
  <si>
    <t xml:space="preserve">Колпачки </t>
  </si>
  <si>
    <t>К/КМ/33/400</t>
  </si>
  <si>
    <t>К/КМ/39/500</t>
  </si>
  <si>
    <t>Спец дисконт  37%</t>
  </si>
  <si>
    <t>Спец дисконт   37%</t>
  </si>
  <si>
    <t>Арфа (4 метра) без светильников</t>
  </si>
  <si>
    <t>Арфа (3,5 метра) без светильников</t>
  </si>
  <si>
    <t>Светильники (2шт)</t>
  </si>
  <si>
    <t>Радуга (4 метра) без светильников</t>
  </si>
  <si>
    <t>Радуга (3,5 метра) без светильников</t>
  </si>
  <si>
    <t>Парус (4 метра) без светильников</t>
  </si>
  <si>
    <t>Парус (3,5 метра) без светильников</t>
  </si>
  <si>
    <t>Дуэт (4 метра) без светильников</t>
  </si>
  <si>
    <t>Дуэт (3,5 метра) без светильников</t>
  </si>
  <si>
    <t>Маяк (4 метра) без светильника</t>
  </si>
  <si>
    <t>Маяк (3,5 метра) без светильника</t>
  </si>
  <si>
    <t>Светильник</t>
  </si>
  <si>
    <t>Дисконт согласовывается</t>
  </si>
  <si>
    <t>Август 2012г.</t>
  </si>
  <si>
    <t>Арматура для монтажа СИП производства ENSTO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</si>
</sst>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mmmm\ yyyy;@"/>
    <numFmt numFmtId="166" formatCode="\ #,##0.00&quot;    &quot;;\-#,##0.00&quot;    &quot;;&quot; -&quot;#&quot;    &quot;;@\ "/>
    <numFmt numFmtId="167" formatCode="#,##0;\-#,##0"/>
  </numFmts>
  <fonts count="98">
    <font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ahoma"/>
      <family val="2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  <font>
      <sz val="12"/>
      <name val="Arial Cyr"/>
      <family val="2"/>
    </font>
    <font>
      <b/>
      <sz val="11"/>
      <name val="Times New Roman"/>
      <family val="1"/>
    </font>
    <font>
      <b/>
      <sz val="11"/>
      <name val="Times New Roman"/>
      <family val="1"/>
      <charset val="1"/>
    </font>
    <font>
      <sz val="9"/>
      <name val="Arial Cyr"/>
      <family val="2"/>
    </font>
    <font>
      <sz val="10.5"/>
      <name val="Times New Roman"/>
      <family val="1"/>
    </font>
    <font>
      <sz val="10"/>
      <name val="Times New Roman"/>
      <family val="1"/>
      <charset val="204"/>
    </font>
    <font>
      <sz val="11"/>
      <name val="Arial Cyr"/>
      <family val="2"/>
    </font>
    <font>
      <sz val="10"/>
      <name val="Arial Cyr"/>
      <family val="2"/>
      <charset val="204"/>
    </font>
    <font>
      <b/>
      <sz val="10"/>
      <name val="Arial Cyr"/>
      <family val="2"/>
    </font>
    <font>
      <sz val="14"/>
      <name val="Arial Cyr"/>
      <family val="2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  <charset val="204"/>
    </font>
    <font>
      <sz val="10"/>
      <color indexed="9"/>
      <name val="Arial Cyr"/>
      <family val="2"/>
    </font>
    <font>
      <b/>
      <sz val="10"/>
      <color indexed="9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0"/>
      <color indexed="9"/>
      <name val="Arial"/>
      <family val="2"/>
    </font>
    <font>
      <sz val="12"/>
      <name val="Arial"/>
      <family val="2"/>
    </font>
    <font>
      <sz val="10.5"/>
      <name val="Arial Cyr"/>
      <family val="2"/>
    </font>
    <font>
      <b/>
      <sz val="10"/>
      <name val="Arial CE"/>
      <family val="2"/>
    </font>
    <font>
      <sz val="10"/>
      <name val="Arial CE"/>
      <family val="2"/>
      <charset val="204"/>
    </font>
    <font>
      <sz val="9"/>
      <name val="Arial"/>
      <family val="2"/>
    </font>
    <font>
      <sz val="10"/>
      <name val="Arial Cyr"/>
      <family val="2"/>
    </font>
    <font>
      <u/>
      <sz val="10"/>
      <color theme="10"/>
      <name val="Arial Cyr"/>
      <family val="2"/>
    </font>
    <font>
      <u/>
      <sz val="12"/>
      <color theme="10"/>
      <name val="Arial Cyr"/>
      <family val="2"/>
    </font>
    <font>
      <b/>
      <sz val="12"/>
      <name val="Arial Cyr"/>
      <charset val="204"/>
    </font>
    <font>
      <b/>
      <u/>
      <sz val="12"/>
      <color theme="10"/>
      <name val="Arial Cyr"/>
      <charset val="204"/>
    </font>
    <font>
      <b/>
      <sz val="11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</font>
    <font>
      <b/>
      <sz val="10.5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Arial"/>
      <family val="2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Arial Cyr"/>
      <charset val="204"/>
    </font>
    <font>
      <b/>
      <sz val="10"/>
      <color indexed="9"/>
      <name val="Times New Roman"/>
      <family val="1"/>
      <charset val="204"/>
    </font>
    <font>
      <b/>
      <sz val="11"/>
      <color indexed="9"/>
      <name val="Arial"/>
      <family val="2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8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Arial"/>
      <family val="2"/>
      <charset val="204"/>
    </font>
    <font>
      <b/>
      <sz val="16"/>
      <name val="Times New Roman"/>
      <family val="1"/>
      <charset val="204"/>
    </font>
    <font>
      <sz val="10.5"/>
      <name val="Times New Roman"/>
      <family val="1"/>
      <charset val="204"/>
    </font>
    <font>
      <sz val="18"/>
      <name val="Arial Cyr"/>
      <family val="2"/>
    </font>
    <font>
      <sz val="10"/>
      <name val="Aharoni"/>
      <charset val="177"/>
    </font>
    <font>
      <sz val="22"/>
      <name val="Aharoni"/>
      <charset val="177"/>
    </font>
    <font>
      <b/>
      <sz val="14"/>
      <name val="Arial Cyr"/>
      <charset val="204"/>
    </font>
    <font>
      <b/>
      <sz val="16"/>
      <name val="Arial Cyr"/>
      <charset val="204"/>
    </font>
    <font>
      <b/>
      <sz val="11"/>
      <color theme="1"/>
      <name val="Times New Roman"/>
      <family val="1"/>
      <charset val="204"/>
    </font>
    <font>
      <sz val="18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186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sz val="16"/>
      <name val="Arial Cyr"/>
      <family val="2"/>
      <charset val="204"/>
    </font>
    <font>
      <b/>
      <sz val="12"/>
      <color theme="0"/>
      <name val="Arial Cyr"/>
      <charset val="204"/>
    </font>
    <font>
      <sz val="14"/>
      <color theme="0"/>
      <name val="Arial Cyr"/>
      <family val="2"/>
      <charset val="204"/>
    </font>
    <font>
      <b/>
      <sz val="10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2"/>
      <color theme="0"/>
      <name val="Arial Cyr"/>
      <charset val="204"/>
    </font>
    <font>
      <b/>
      <sz val="14"/>
      <color theme="0"/>
      <name val="Times New Roman"/>
      <family val="1"/>
      <charset val="204"/>
    </font>
    <font>
      <sz val="10"/>
      <color theme="0"/>
      <name val="Arial Cyr"/>
      <charset val="204"/>
    </font>
    <font>
      <sz val="11"/>
      <color rgb="FF000000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6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58"/>
      </patternFill>
    </fill>
    <fill>
      <patternFill patternType="solid">
        <fgColor rgb="FFFFFFFF"/>
        <bgColor rgb="FF000000"/>
      </patternFill>
    </fill>
    <fill>
      <patternFill patternType="solid">
        <fgColor theme="4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6" fontId="37" fillId="0" borderId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43" fillId="0" borderId="0"/>
    <xf numFmtId="0" fontId="30" fillId="0" borderId="0"/>
  </cellStyleXfs>
  <cellXfs count="442">
    <xf numFmtId="0" fontId="0" fillId="0" borderId="0" xfId="0"/>
    <xf numFmtId="0" fontId="1" fillId="0" borderId="0" xfId="0" applyFont="1"/>
    <xf numFmtId="0" fontId="2" fillId="0" borderId="0" xfId="0" applyFont="1"/>
    <xf numFmtId="165" fontId="4" fillId="0" borderId="0" xfId="2" applyNumberFormat="1" applyFont="1" applyAlignment="1">
      <alignment horizontal="left" vertical="center"/>
    </xf>
    <xf numFmtId="0" fontId="0" fillId="0" borderId="0" xfId="0" applyFont="1"/>
    <xf numFmtId="9" fontId="3" fillId="0" borderId="0" xfId="0" applyNumberFormat="1" applyFont="1"/>
    <xf numFmtId="0" fontId="3" fillId="0" borderId="0" xfId="0" applyFont="1" applyBorder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166" fontId="1" fillId="0" borderId="0" xfId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16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9" fillId="0" borderId="0" xfId="0" applyFont="1"/>
    <xf numFmtId="0" fontId="20" fillId="0" borderId="0" xfId="0" applyFont="1"/>
    <xf numFmtId="166" fontId="7" fillId="0" borderId="0" xfId="1" applyFont="1" applyFill="1" applyBorder="1" applyAlignment="1" applyProtection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166" fontId="3" fillId="0" borderId="0" xfId="1" applyFont="1" applyFill="1" applyBorder="1" applyAlignment="1" applyProtection="1"/>
    <xf numFmtId="0" fontId="3" fillId="0" borderId="0" xfId="0" applyFont="1" applyFill="1" applyBorder="1"/>
    <xf numFmtId="0" fontId="1" fillId="0" borderId="0" xfId="0" applyFont="1" applyFill="1" applyBorder="1"/>
    <xf numFmtId="166" fontId="1" fillId="0" borderId="0" xfId="1" applyFont="1" applyFill="1" applyBorder="1" applyAlignment="1" applyProtection="1"/>
    <xf numFmtId="0" fontId="13" fillId="0" borderId="0" xfId="0" applyFont="1" applyBorder="1"/>
    <xf numFmtId="0" fontId="11" fillId="0" borderId="0" xfId="0" applyFont="1" applyFill="1"/>
    <xf numFmtId="0" fontId="0" fillId="0" borderId="0" xfId="0" applyFill="1"/>
    <xf numFmtId="0" fontId="25" fillId="0" borderId="0" xfId="0" applyFont="1"/>
    <xf numFmtId="0" fontId="26" fillId="0" borderId="0" xfId="0" applyFont="1"/>
    <xf numFmtId="0" fontId="27" fillId="0" borderId="0" xfId="0" applyFont="1"/>
    <xf numFmtId="164" fontId="29" fillId="0" borderId="0" xfId="0" applyNumberFormat="1" applyFont="1" applyAlignment="1">
      <alignment horizontal="left"/>
    </xf>
    <xf numFmtId="0" fontId="23" fillId="0" borderId="0" xfId="0" applyFont="1"/>
    <xf numFmtId="0" fontId="2" fillId="0" borderId="0" xfId="0" applyFont="1" applyBorder="1" applyAlignment="1">
      <alignment horizontal="left"/>
    </xf>
    <xf numFmtId="0" fontId="5" fillId="0" borderId="0" xfId="0" applyFont="1"/>
    <xf numFmtId="0" fontId="11" fillId="0" borderId="0" xfId="0" applyFont="1" applyBorder="1"/>
    <xf numFmtId="0" fontId="31" fillId="0" borderId="0" xfId="0" applyFont="1" applyFill="1" applyBorder="1"/>
    <xf numFmtId="0" fontId="31" fillId="0" borderId="0" xfId="0" applyFont="1" applyFill="1" applyBorder="1" applyAlignment="1"/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166" fontId="36" fillId="0" borderId="0" xfId="1" applyFont="1" applyFill="1" applyBorder="1" applyAlignment="1" applyProtection="1">
      <alignment horizontal="righ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 vertical="top"/>
    </xf>
    <xf numFmtId="0" fontId="0" fillId="0" borderId="0" xfId="0" applyFill="1" applyBorder="1"/>
    <xf numFmtId="0" fontId="16" fillId="0" borderId="0" xfId="0" applyFont="1" applyFill="1" applyBorder="1"/>
    <xf numFmtId="0" fontId="16" fillId="0" borderId="0" xfId="0" applyFont="1" applyFill="1"/>
    <xf numFmtId="0" fontId="22" fillId="0" borderId="0" xfId="0" applyFont="1" applyFill="1" applyBorder="1"/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21" fillId="0" borderId="0" xfId="0" applyFont="1" applyFill="1" applyBorder="1"/>
    <xf numFmtId="0" fontId="7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0" fillId="0" borderId="0" xfId="0" applyFont="1"/>
    <xf numFmtId="0" fontId="13" fillId="0" borderId="0" xfId="0" applyFont="1" applyFill="1" applyBorder="1" applyAlignment="1">
      <alignment horizontal="right"/>
    </xf>
    <xf numFmtId="0" fontId="1" fillId="0" borderId="0" xfId="0" applyFont="1" applyFill="1"/>
    <xf numFmtId="0" fontId="10" fillId="0" borderId="0" xfId="0" applyFont="1" applyFill="1"/>
    <xf numFmtId="0" fontId="2" fillId="0" borderId="0" xfId="0" applyFont="1" applyFill="1"/>
    <xf numFmtId="165" fontId="4" fillId="0" borderId="0" xfId="2" applyNumberFormat="1" applyFont="1" applyFill="1" applyAlignment="1">
      <alignment horizontal="left" vertical="center"/>
    </xf>
    <xf numFmtId="9" fontId="3" fillId="0" borderId="0" xfId="0" applyNumberFormat="1" applyFont="1" applyFill="1"/>
    <xf numFmtId="0" fontId="20" fillId="0" borderId="0" xfId="0" applyFont="1" applyFill="1" applyBorder="1" applyAlignment="1"/>
    <xf numFmtId="0" fontId="3" fillId="0" borderId="0" xfId="0" applyFont="1" applyFill="1"/>
    <xf numFmtId="0" fontId="0" fillId="0" borderId="0" xfId="0" applyFont="1" applyFill="1" applyBorder="1"/>
    <xf numFmtId="0" fontId="40" fillId="0" borderId="0" xfId="0" applyFont="1" applyFill="1" applyAlignment="1"/>
    <xf numFmtId="0" fontId="40" fillId="7" borderId="0" xfId="0" applyFont="1" applyFill="1" applyAlignment="1">
      <alignment horizontal="center" vertical="center"/>
    </xf>
    <xf numFmtId="0" fontId="42" fillId="0" borderId="0" xfId="0" applyFont="1" applyAlignment="1">
      <alignment horizontal="right"/>
    </xf>
    <xf numFmtId="49" fontId="43" fillId="0" borderId="0" xfId="0" applyNumberFormat="1" applyFont="1" applyAlignment="1">
      <alignment horizontal="right"/>
    </xf>
    <xf numFmtId="0" fontId="41" fillId="0" borderId="0" xfId="3" applyFont="1" applyFill="1" applyAlignment="1">
      <alignment horizontal="left" vertical="center"/>
    </xf>
    <xf numFmtId="0" fontId="39" fillId="0" borderId="0" xfId="3" applyFont="1" applyFill="1"/>
    <xf numFmtId="0" fontId="41" fillId="0" borderId="0" xfId="3" applyFont="1" applyFill="1"/>
    <xf numFmtId="0" fontId="0" fillId="0" borderId="0" xfId="0" applyAlignment="1">
      <alignment horizontal="center" vertical="center"/>
    </xf>
    <xf numFmtId="0" fontId="9" fillId="0" borderId="0" xfId="0" applyFont="1" applyFill="1" applyBorder="1"/>
    <xf numFmtId="0" fontId="22" fillId="0" borderId="0" xfId="0" applyFont="1"/>
    <xf numFmtId="166" fontId="47" fillId="0" borderId="0" xfId="1" applyFont="1" applyFill="1" applyBorder="1" applyAlignment="1" applyProtection="1">
      <alignment horizontal="right"/>
    </xf>
    <xf numFmtId="0" fontId="28" fillId="0" borderId="0" xfId="0" applyFont="1" applyFill="1" applyBorder="1"/>
    <xf numFmtId="0" fontId="25" fillId="0" borderId="0" xfId="0" applyFont="1" applyFill="1" applyBorder="1"/>
    <xf numFmtId="0" fontId="27" fillId="0" borderId="0" xfId="0" applyFont="1" applyFill="1" applyBorder="1"/>
    <xf numFmtId="166" fontId="27" fillId="0" borderId="0" xfId="1" applyFont="1" applyFill="1" applyBorder="1" applyAlignment="1" applyProtection="1">
      <alignment horizontal="right"/>
    </xf>
    <xf numFmtId="0" fontId="23" fillId="0" borderId="0" xfId="0" applyFont="1" applyFill="1" applyBorder="1"/>
    <xf numFmtId="0" fontId="5" fillId="0" borderId="0" xfId="0" applyFont="1" applyFill="1" applyBorder="1"/>
    <xf numFmtId="0" fontId="11" fillId="0" borderId="0" xfId="0" applyFont="1" applyFill="1" applyBorder="1"/>
    <xf numFmtId="166" fontId="20" fillId="0" borderId="0" xfId="1" applyFont="1" applyFill="1" applyBorder="1" applyAlignment="1" applyProtection="1">
      <alignment horizontal="center" vertical="center"/>
    </xf>
    <xf numFmtId="166" fontId="27" fillId="0" borderId="0" xfId="1" applyFont="1" applyFill="1" applyBorder="1" applyAlignment="1" applyProtection="1">
      <alignment horizontal="right" vertical="center"/>
    </xf>
    <xf numFmtId="166" fontId="27" fillId="0" borderId="0" xfId="1" applyFont="1" applyFill="1" applyBorder="1" applyAlignment="1" applyProtection="1">
      <alignment horizontal="center" vertical="center"/>
    </xf>
    <xf numFmtId="0" fontId="19" fillId="0" borderId="0" xfId="0" applyFont="1" applyFill="1" applyBorder="1"/>
    <xf numFmtId="0" fontId="53" fillId="0" borderId="0" xfId="0" applyFont="1" applyFill="1" applyBorder="1" applyAlignment="1"/>
    <xf numFmtId="0" fontId="51" fillId="0" borderId="0" xfId="0" applyFont="1"/>
    <xf numFmtId="0" fontId="51" fillId="0" borderId="0" xfId="0" applyFont="1" applyFill="1" applyBorder="1"/>
    <xf numFmtId="9" fontId="0" fillId="0" borderId="0" xfId="0" applyNumberFormat="1" applyProtection="1">
      <protection locked="0"/>
    </xf>
    <xf numFmtId="9" fontId="26" fillId="0" borderId="0" xfId="0" applyNumberFormat="1" applyFont="1" applyProtection="1">
      <protection locked="0"/>
    </xf>
    <xf numFmtId="9" fontId="3" fillId="0" borderId="0" xfId="0" applyNumberFormat="1" applyFont="1" applyProtection="1">
      <protection locked="0"/>
    </xf>
    <xf numFmtId="9" fontId="3" fillId="0" borderId="0" xfId="0" applyNumberFormat="1" applyFont="1" applyFill="1" applyProtection="1">
      <protection locked="0"/>
    </xf>
    <xf numFmtId="0" fontId="55" fillId="0" borderId="0" xfId="0" applyFont="1"/>
    <xf numFmtId="0" fontId="55" fillId="0" borderId="0" xfId="0" applyFont="1" applyFill="1" applyBorder="1"/>
    <xf numFmtId="166" fontId="55" fillId="0" borderId="0" xfId="1" applyFont="1" applyFill="1" applyBorder="1" applyAlignment="1" applyProtection="1">
      <alignment horizontal="right"/>
    </xf>
    <xf numFmtId="0" fontId="16" fillId="0" borderId="0" xfId="0" applyFont="1" applyFill="1" applyProtection="1">
      <protection locked="0"/>
    </xf>
    <xf numFmtId="0" fontId="27" fillId="0" borderId="0" xfId="0" applyFont="1" applyBorder="1" applyProtection="1">
      <protection locked="0"/>
    </xf>
    <xf numFmtId="0" fontId="27" fillId="0" borderId="0" xfId="0" applyFont="1" applyFill="1" applyBorder="1" applyProtection="1">
      <protection locked="0"/>
    </xf>
    <xf numFmtId="166" fontId="61" fillId="3" borderId="5" xfId="1" applyFont="1" applyFill="1" applyBorder="1" applyAlignment="1" applyProtection="1">
      <alignment horizontal="center"/>
    </xf>
    <xf numFmtId="166" fontId="20" fillId="0" borderId="0" xfId="1" applyFont="1" applyFill="1" applyBorder="1" applyAlignment="1" applyProtection="1">
      <alignment horizontal="right"/>
      <protection locked="0"/>
    </xf>
    <xf numFmtId="166" fontId="20" fillId="0" borderId="0" xfId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2" fillId="0" borderId="0" xfId="0" applyFont="1" applyProtection="1">
      <protection locked="0"/>
    </xf>
    <xf numFmtId="0" fontId="32" fillId="0" borderId="0" xfId="0" applyFont="1" applyFill="1" applyBorder="1" applyProtection="1">
      <protection locked="0"/>
    </xf>
    <xf numFmtId="0" fontId="32" fillId="0" borderId="0" xfId="0" applyFont="1" applyBorder="1" applyProtection="1">
      <protection locked="0"/>
    </xf>
    <xf numFmtId="166" fontId="49" fillId="0" borderId="0" xfId="1" applyFont="1" applyFill="1" applyBorder="1" applyAlignment="1" applyProtection="1">
      <alignment horizontal="right"/>
      <protection locked="0"/>
    </xf>
    <xf numFmtId="0" fontId="24" fillId="2" borderId="1" xfId="0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left"/>
    </xf>
    <xf numFmtId="0" fontId="49" fillId="0" borderId="1" xfId="0" applyFont="1" applyBorder="1" applyAlignment="1" applyProtection="1">
      <alignment horizontal="center"/>
    </xf>
    <xf numFmtId="166" fontId="49" fillId="0" borderId="2" xfId="1" applyFont="1" applyFill="1" applyBorder="1" applyAlignment="1" applyProtection="1">
      <alignment horizontal="right"/>
    </xf>
    <xf numFmtId="0" fontId="22" fillId="0" borderId="5" xfId="0" applyFont="1" applyFill="1" applyBorder="1" applyAlignment="1" applyProtection="1">
      <alignment horizontal="left"/>
    </xf>
    <xf numFmtId="0" fontId="49" fillId="0" borderId="5" xfId="0" applyFont="1" applyBorder="1" applyAlignment="1" applyProtection="1">
      <alignment horizontal="center"/>
    </xf>
    <xf numFmtId="166" fontId="49" fillId="0" borderId="5" xfId="1" applyFont="1" applyFill="1" applyBorder="1" applyAlignment="1" applyProtection="1">
      <alignment horizontal="right"/>
    </xf>
    <xf numFmtId="0" fontId="49" fillId="3" borderId="5" xfId="0" applyFont="1" applyFill="1" applyBorder="1" applyAlignment="1" applyProtection="1">
      <alignment horizontal="center"/>
    </xf>
    <xf numFmtId="166" fontId="49" fillId="0" borderId="5" xfId="1" applyFont="1" applyFill="1" applyBorder="1" applyAlignment="1" applyProtection="1">
      <alignment horizontal="center"/>
    </xf>
    <xf numFmtId="166" fontId="49" fillId="0" borderId="1" xfId="1" applyFont="1" applyFill="1" applyBorder="1" applyAlignment="1" applyProtection="1">
      <alignment horizontal="center"/>
    </xf>
    <xf numFmtId="0" fontId="22" fillId="0" borderId="3" xfId="0" applyFont="1" applyFill="1" applyBorder="1" applyAlignment="1" applyProtection="1">
      <alignment horizontal="left"/>
    </xf>
    <xf numFmtId="166" fontId="49" fillId="0" borderId="3" xfId="1" applyFont="1" applyFill="1" applyBorder="1" applyAlignment="1" applyProtection="1">
      <alignment horizontal="center"/>
    </xf>
    <xf numFmtId="166" fontId="49" fillId="0" borderId="13" xfId="1" applyFont="1" applyFill="1" applyBorder="1" applyAlignment="1" applyProtection="1">
      <alignment horizontal="right"/>
    </xf>
    <xf numFmtId="166" fontId="49" fillId="0" borderId="7" xfId="1" applyFont="1" applyFill="1" applyBorder="1" applyAlignment="1" applyProtection="1">
      <alignment horizontal="right"/>
    </xf>
    <xf numFmtId="0" fontId="22" fillId="3" borderId="5" xfId="0" applyFont="1" applyFill="1" applyBorder="1" applyAlignment="1" applyProtection="1">
      <alignment horizontal="left"/>
    </xf>
    <xf numFmtId="166" fontId="49" fillId="9" borderId="5" xfId="1" applyFont="1" applyFill="1" applyBorder="1" applyAlignment="1" applyProtection="1"/>
    <xf numFmtId="166" fontId="49" fillId="3" borderId="5" xfId="1" applyFont="1" applyFill="1" applyBorder="1" applyAlignment="1" applyProtection="1"/>
    <xf numFmtId="0" fontId="49" fillId="0" borderId="1" xfId="0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left"/>
    </xf>
    <xf numFmtId="0" fontId="49" fillId="3" borderId="1" xfId="0" applyFont="1" applyFill="1" applyBorder="1" applyAlignment="1" applyProtection="1">
      <alignment horizontal="center"/>
    </xf>
    <xf numFmtId="0" fontId="22" fillId="0" borderId="3" xfId="0" applyFont="1" applyBorder="1" applyAlignment="1" applyProtection="1">
      <alignment horizontal="left"/>
    </xf>
    <xf numFmtId="0" fontId="49" fillId="0" borderId="3" xfId="0" applyFont="1" applyBorder="1" applyAlignment="1" applyProtection="1">
      <alignment horizontal="center"/>
    </xf>
    <xf numFmtId="0" fontId="22" fillId="0" borderId="5" xfId="0" applyFont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/>
    </xf>
    <xf numFmtId="0" fontId="51" fillId="0" borderId="1" xfId="0" applyFont="1" applyBorder="1" applyProtection="1"/>
    <xf numFmtId="0" fontId="1" fillId="0" borderId="1" xfId="0" applyFont="1" applyBorder="1" applyAlignment="1" applyProtection="1">
      <alignment horizontal="center" vertical="center"/>
    </xf>
    <xf numFmtId="166" fontId="1" fillId="3" borderId="1" xfId="1" applyFont="1" applyFill="1" applyBorder="1" applyAlignment="1" applyProtection="1">
      <alignment horizontal="right"/>
    </xf>
    <xf numFmtId="166" fontId="1" fillId="0" borderId="1" xfId="1" applyFont="1" applyFill="1" applyBorder="1" applyAlignment="1" applyProtection="1">
      <alignment horizontal="right"/>
    </xf>
    <xf numFmtId="0" fontId="51" fillId="3" borderId="12" xfId="0" applyFont="1" applyFill="1" applyBorder="1" applyProtection="1"/>
    <xf numFmtId="0" fontId="51" fillId="0" borderId="6" xfId="0" applyFont="1" applyFill="1" applyBorder="1" applyProtection="1"/>
    <xf numFmtId="166" fontId="15" fillId="0" borderId="1" xfId="1" applyFont="1" applyFill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 vertical="center" wrapText="1"/>
    </xf>
    <xf numFmtId="0" fontId="51" fillId="0" borderId="5" xfId="0" applyFont="1" applyFill="1" applyBorder="1" applyProtection="1"/>
    <xf numFmtId="0" fontId="1" fillId="0" borderId="5" xfId="0" applyFont="1" applyFill="1" applyBorder="1" applyAlignment="1" applyProtection="1">
      <alignment horizontal="center" vertical="center"/>
    </xf>
    <xf numFmtId="166" fontId="1" fillId="0" borderId="5" xfId="1" applyFont="1" applyFill="1" applyBorder="1" applyAlignment="1" applyProtection="1">
      <alignment horizontal="right"/>
    </xf>
    <xf numFmtId="0" fontId="51" fillId="0" borderId="4" xfId="0" applyFont="1" applyFill="1" applyBorder="1" applyProtection="1"/>
    <xf numFmtId="166" fontId="3" fillId="0" borderId="5" xfId="1" applyFont="1" applyFill="1" applyBorder="1" applyAlignment="1" applyProtection="1">
      <alignment horizontal="left" vertical="center"/>
    </xf>
    <xf numFmtId="0" fontId="51" fillId="0" borderId="10" xfId="0" applyFont="1" applyFill="1" applyBorder="1" applyProtection="1"/>
    <xf numFmtId="0" fontId="1" fillId="0" borderId="10" xfId="0" applyFont="1" applyFill="1" applyBorder="1" applyAlignment="1" applyProtection="1">
      <alignment horizontal="center" vertical="center"/>
    </xf>
    <xf numFmtId="0" fontId="0" fillId="0" borderId="5" xfId="0" applyFont="1" applyFill="1" applyBorder="1" applyProtection="1"/>
    <xf numFmtId="0" fontId="15" fillId="0" borderId="5" xfId="0" applyFont="1" applyFill="1" applyBorder="1" applyProtection="1"/>
    <xf numFmtId="166" fontId="1" fillId="0" borderId="3" xfId="1" applyFont="1" applyFill="1" applyBorder="1" applyAlignment="1" applyProtection="1">
      <alignment horizontal="right"/>
    </xf>
    <xf numFmtId="0" fontId="0" fillId="0" borderId="10" xfId="0" applyFont="1" applyFill="1" applyBorder="1" applyProtection="1"/>
    <xf numFmtId="0" fontId="15" fillId="0" borderId="10" xfId="0" applyFont="1" applyFill="1" applyBorder="1" applyProtection="1"/>
    <xf numFmtId="0" fontId="3" fillId="0" borderId="12" xfId="0" applyFont="1" applyBorder="1" applyProtection="1"/>
    <xf numFmtId="0" fontId="1" fillId="0" borderId="12" xfId="0" applyFont="1" applyFill="1" applyBorder="1" applyAlignment="1" applyProtection="1">
      <alignment horizontal="center"/>
    </xf>
    <xf numFmtId="166" fontId="1" fillId="0" borderId="12" xfId="1" applyFont="1" applyFill="1" applyBorder="1" applyAlignment="1" applyProtection="1">
      <alignment horizontal="right"/>
    </xf>
    <xf numFmtId="0" fontId="3" fillId="0" borderId="1" xfId="0" applyFont="1" applyBorder="1" applyProtection="1"/>
    <xf numFmtId="0" fontId="1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left"/>
    </xf>
    <xf numFmtId="0" fontId="1" fillId="0" borderId="5" xfId="0" applyFont="1" applyFill="1" applyBorder="1" applyAlignment="1" applyProtection="1">
      <alignment horizontal="center"/>
    </xf>
    <xf numFmtId="0" fontId="58" fillId="0" borderId="5" xfId="0" applyFont="1" applyFill="1" applyBorder="1" applyAlignment="1" applyProtection="1">
      <alignment horizontal="left"/>
    </xf>
    <xf numFmtId="0" fontId="59" fillId="0" borderId="5" xfId="0" applyFont="1" applyFill="1" applyBorder="1" applyAlignment="1" applyProtection="1">
      <alignment horizontal="center"/>
    </xf>
    <xf numFmtId="0" fontId="0" fillId="0" borderId="5" xfId="0" applyFont="1" applyFill="1" applyBorder="1" applyAlignment="1" applyProtection="1">
      <alignment horizontal="left"/>
    </xf>
    <xf numFmtId="0" fontId="60" fillId="0" borderId="5" xfId="0" applyFont="1" applyBorder="1" applyAlignment="1" applyProtection="1">
      <alignment horizontal="left"/>
    </xf>
    <xf numFmtId="0" fontId="61" fillId="0" borderId="5" xfId="0" applyFont="1" applyBorder="1" applyAlignment="1" applyProtection="1">
      <alignment horizontal="center" vertical="center" wrapText="1"/>
    </xf>
    <xf numFmtId="0" fontId="61" fillId="0" borderId="5" xfId="0" applyFont="1" applyBorder="1" applyAlignment="1" applyProtection="1">
      <alignment horizontal="center" vertical="center"/>
    </xf>
    <xf numFmtId="0" fontId="62" fillId="0" borderId="5" xfId="0" applyFont="1" applyFill="1" applyBorder="1" applyAlignment="1" applyProtection="1">
      <alignment horizontal="left"/>
    </xf>
    <xf numFmtId="0" fontId="63" fillId="0" borderId="5" xfId="0" applyFont="1" applyFill="1" applyBorder="1" applyAlignment="1" applyProtection="1">
      <alignment horizontal="center" vertical="center" wrapText="1"/>
    </xf>
    <xf numFmtId="166" fontId="63" fillId="3" borderId="5" xfId="1" applyFont="1" applyFill="1" applyBorder="1" applyAlignment="1" applyProtection="1">
      <alignment horizontal="center"/>
    </xf>
    <xf numFmtId="166" fontId="63" fillId="0" borderId="5" xfId="1" applyFont="1" applyFill="1" applyBorder="1" applyAlignment="1" applyProtection="1">
      <alignment horizontal="center"/>
    </xf>
    <xf numFmtId="0" fontId="62" fillId="0" borderId="5" xfId="0" applyFont="1" applyBorder="1" applyAlignment="1" applyProtection="1">
      <alignment horizontal="left"/>
    </xf>
    <xf numFmtId="0" fontId="63" fillId="0" borderId="5" xfId="0" applyFont="1" applyBorder="1" applyAlignment="1" applyProtection="1">
      <alignment horizontal="center" vertical="center" wrapText="1"/>
    </xf>
    <xf numFmtId="0" fontId="62" fillId="0" borderId="5" xfId="0" applyFont="1" applyBorder="1" applyProtection="1"/>
    <xf numFmtId="0" fontId="63" fillId="0" borderId="5" xfId="0" applyFont="1" applyBorder="1" applyAlignment="1" applyProtection="1">
      <alignment horizontal="center"/>
    </xf>
    <xf numFmtId="166" fontId="63" fillId="3" borderId="5" xfId="0" applyNumberFormat="1" applyFont="1" applyFill="1" applyBorder="1" applyAlignment="1" applyProtection="1">
      <alignment horizontal="center"/>
    </xf>
    <xf numFmtId="166" fontId="63" fillId="3" borderId="5" xfId="1" applyFont="1" applyFill="1" applyBorder="1" applyAlignment="1" applyProtection="1">
      <alignment horizontal="center" vertical="center"/>
    </xf>
    <xf numFmtId="166" fontId="63" fillId="0" borderId="5" xfId="0" applyNumberFormat="1" applyFont="1" applyBorder="1" applyAlignment="1" applyProtection="1">
      <alignment horizontal="center"/>
    </xf>
    <xf numFmtId="0" fontId="53" fillId="2" borderId="5" xfId="0" applyFont="1" applyFill="1" applyBorder="1" applyAlignment="1" applyProtection="1">
      <alignment horizontal="center" vertical="center"/>
    </xf>
    <xf numFmtId="0" fontId="53" fillId="2" borderId="5" xfId="0" applyFont="1" applyFill="1" applyBorder="1" applyAlignment="1" applyProtection="1">
      <alignment horizontal="center" vertical="center" wrapText="1"/>
    </xf>
    <xf numFmtId="0" fontId="53" fillId="2" borderId="7" xfId="0" applyFont="1" applyFill="1" applyBorder="1" applyAlignment="1" applyProtection="1">
      <alignment horizontal="center" vertical="center" wrapText="1"/>
    </xf>
    <xf numFmtId="0" fontId="33" fillId="3" borderId="5" xfId="0" applyFont="1" applyFill="1" applyBorder="1" applyAlignment="1" applyProtection="1">
      <alignment horizontal="center"/>
    </xf>
    <xf numFmtId="0" fontId="18" fillId="3" borderId="5" xfId="2" applyFont="1" applyFill="1" applyBorder="1" applyAlignment="1" applyProtection="1">
      <alignment horizontal="center" vertical="center"/>
    </xf>
    <xf numFmtId="166" fontId="17" fillId="3" borderId="5" xfId="1" applyFont="1" applyFill="1" applyBorder="1" applyAlignment="1" applyProtection="1">
      <alignment horizontal="right" vertical="center"/>
    </xf>
    <xf numFmtId="166" fontId="27" fillId="3" borderId="5" xfId="1" applyFont="1" applyFill="1" applyBorder="1" applyAlignment="1" applyProtection="1">
      <alignment horizontal="right" vertical="center"/>
    </xf>
    <xf numFmtId="0" fontId="33" fillId="0" borderId="5" xfId="0" applyFont="1" applyFill="1" applyBorder="1" applyAlignment="1" applyProtection="1">
      <alignment horizontal="center"/>
    </xf>
    <xf numFmtId="167" fontId="34" fillId="0" borderId="5" xfId="2" applyNumberFormat="1" applyFont="1" applyFill="1" applyBorder="1" applyAlignment="1" applyProtection="1">
      <alignment horizontal="center" vertical="center"/>
    </xf>
    <xf numFmtId="166" fontId="35" fillId="0" borderId="5" xfId="1" applyFont="1" applyFill="1" applyBorder="1" applyAlignment="1" applyProtection="1">
      <alignment vertical="center"/>
    </xf>
    <xf numFmtId="0" fontId="18" fillId="0" borderId="5" xfId="2" applyFont="1" applyFill="1" applyBorder="1" applyAlignment="1" applyProtection="1">
      <alignment horizontal="center" vertical="center"/>
    </xf>
    <xf numFmtId="166" fontId="17" fillId="0" borderId="5" xfId="1" applyFont="1" applyFill="1" applyBorder="1" applyAlignment="1" applyProtection="1">
      <alignment horizontal="right" vertical="center"/>
    </xf>
    <xf numFmtId="0" fontId="24" fillId="2" borderId="5" xfId="0" applyFont="1" applyFill="1" applyBorder="1" applyAlignment="1" applyProtection="1">
      <alignment horizontal="center"/>
    </xf>
    <xf numFmtId="0" fontId="24" fillId="2" borderId="5" xfId="0" applyFont="1" applyFill="1" applyBorder="1" applyAlignment="1" applyProtection="1">
      <alignment horizontal="center" wrapText="1"/>
    </xf>
    <xf numFmtId="0" fontId="44" fillId="3" borderId="5" xfId="0" applyFont="1" applyFill="1" applyBorder="1" applyAlignment="1" applyProtection="1">
      <alignment horizontal="center" vertical="center"/>
    </xf>
    <xf numFmtId="2" fontId="50" fillId="3" borderId="5" xfId="2" applyNumberFormat="1" applyFont="1" applyFill="1" applyBorder="1" applyAlignment="1" applyProtection="1">
      <alignment horizontal="center" vertical="center"/>
    </xf>
    <xf numFmtId="166" fontId="44" fillId="3" borderId="5" xfId="1" applyFont="1" applyFill="1" applyBorder="1" applyAlignment="1" applyProtection="1">
      <alignment horizontal="center" vertical="center"/>
    </xf>
    <xf numFmtId="0" fontId="50" fillId="3" borderId="5" xfId="2" applyFont="1" applyFill="1" applyBorder="1" applyAlignment="1" applyProtection="1">
      <alignment horizontal="center" vertical="center"/>
    </xf>
    <xf numFmtId="2" fontId="44" fillId="3" borderId="5" xfId="2" applyNumberFormat="1" applyFont="1" applyFill="1" applyBorder="1" applyAlignment="1" applyProtection="1">
      <alignment horizontal="center" vertical="center"/>
    </xf>
    <xf numFmtId="0" fontId="24" fillId="2" borderId="5" xfId="0" applyFont="1" applyFill="1" applyBorder="1" applyAlignment="1" applyProtection="1">
      <alignment horizontal="center" vertical="center"/>
    </xf>
    <xf numFmtId="0" fontId="24" fillId="2" borderId="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indent="1"/>
    </xf>
    <xf numFmtId="0" fontId="1" fillId="0" borderId="3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indent="1"/>
    </xf>
    <xf numFmtId="0" fontId="3" fillId="0" borderId="3" xfId="0" applyFont="1" applyFill="1" applyBorder="1" applyAlignment="1" applyProtection="1">
      <alignment horizontal="center"/>
    </xf>
    <xf numFmtId="166" fontId="1" fillId="0" borderId="13" xfId="1" applyFont="1" applyFill="1" applyBorder="1" applyAlignment="1" applyProtection="1">
      <alignment horizontal="right"/>
    </xf>
    <xf numFmtId="0" fontId="3" fillId="0" borderId="5" xfId="0" applyFont="1" applyFill="1" applyBorder="1" applyAlignment="1" applyProtection="1">
      <alignment horizontal="center"/>
    </xf>
    <xf numFmtId="166" fontId="1" fillId="0" borderId="7" xfId="1" applyFont="1" applyFill="1" applyBorder="1" applyAlignment="1" applyProtection="1">
      <alignment horizontal="right"/>
    </xf>
    <xf numFmtId="0" fontId="3" fillId="0" borderId="5" xfId="0" applyFont="1" applyFill="1" applyBorder="1" applyProtection="1"/>
    <xf numFmtId="0" fontId="1" fillId="0" borderId="5" xfId="0" applyFont="1" applyFill="1" applyBorder="1" applyProtection="1"/>
    <xf numFmtId="166" fontId="15" fillId="9" borderId="1" xfId="1" applyFont="1" applyFill="1" applyBorder="1" applyAlignment="1" applyProtection="1"/>
    <xf numFmtId="166" fontId="15" fillId="11" borderId="1" xfId="1" applyFont="1" applyFill="1" applyBorder="1" applyAlignment="1" applyProtection="1"/>
    <xf numFmtId="166" fontId="15" fillId="11" borderId="3" xfId="1" applyFont="1" applyFill="1" applyBorder="1" applyAlignment="1" applyProtection="1"/>
    <xf numFmtId="0" fontId="0" fillId="11" borderId="5" xfId="0" applyFont="1" applyFill="1" applyBorder="1" applyProtection="1"/>
    <xf numFmtId="166" fontId="15" fillId="11" borderId="5" xfId="1" applyFont="1" applyFill="1" applyBorder="1" applyAlignment="1" applyProtection="1"/>
    <xf numFmtId="166" fontId="1" fillId="11" borderId="5" xfId="1" applyFont="1" applyFill="1" applyBorder="1" applyAlignment="1" applyProtection="1"/>
    <xf numFmtId="0" fontId="1" fillId="11" borderId="5" xfId="0" applyFont="1" applyFill="1" applyBorder="1" applyProtection="1"/>
    <xf numFmtId="0" fontId="15" fillId="11" borderId="5" xfId="0" applyFont="1" applyFill="1" applyBorder="1" applyProtection="1"/>
    <xf numFmtId="166" fontId="1" fillId="9" borderId="1" xfId="1" applyFont="1" applyFill="1" applyBorder="1" applyAlignment="1" applyProtection="1">
      <alignment horizontal="right"/>
    </xf>
    <xf numFmtId="166" fontId="1" fillId="11" borderId="5" xfId="1" applyFont="1" applyFill="1" applyBorder="1" applyAlignment="1" applyProtection="1">
      <alignment horizontal="right"/>
    </xf>
    <xf numFmtId="166" fontId="1" fillId="11" borderId="10" xfId="1" applyFont="1" applyFill="1" applyBorder="1" applyAlignment="1" applyProtection="1">
      <alignment horizontal="right"/>
    </xf>
    <xf numFmtId="166" fontId="1" fillId="9" borderId="12" xfId="1" applyFont="1" applyFill="1" applyBorder="1" applyAlignment="1" applyProtection="1">
      <alignment horizontal="right"/>
    </xf>
    <xf numFmtId="166" fontId="49" fillId="0" borderId="0" xfId="1" applyFont="1" applyFill="1" applyBorder="1" applyAlignment="1" applyProtection="1">
      <alignment horizontal="right"/>
    </xf>
    <xf numFmtId="166" fontId="49" fillId="3" borderId="0" xfId="1" applyFont="1" applyFill="1" applyBorder="1" applyAlignment="1" applyProtection="1"/>
    <xf numFmtId="166" fontId="49" fillId="9" borderId="1" xfId="1" applyFont="1" applyFill="1" applyBorder="1" applyAlignment="1" applyProtection="1">
      <alignment horizontal="right"/>
    </xf>
    <xf numFmtId="166" fontId="49" fillId="9" borderId="3" xfId="1" applyFont="1" applyFill="1" applyBorder="1" applyAlignment="1" applyProtection="1">
      <alignment horizontal="right"/>
    </xf>
    <xf numFmtId="166" fontId="49" fillId="9" borderId="5" xfId="1" applyFont="1" applyFill="1" applyBorder="1" applyAlignment="1" applyProtection="1">
      <alignment horizontal="right"/>
    </xf>
    <xf numFmtId="166" fontId="57" fillId="9" borderId="5" xfId="1" applyFont="1" applyFill="1" applyBorder="1" applyAlignment="1" applyProtection="1">
      <alignment horizontal="right"/>
    </xf>
    <xf numFmtId="166" fontId="63" fillId="3" borderId="0" xfId="1" applyFont="1" applyFill="1" applyBorder="1" applyAlignment="1" applyProtection="1">
      <alignment horizontal="center" vertical="center"/>
    </xf>
    <xf numFmtId="166" fontId="30" fillId="3" borderId="0" xfId="1" applyFont="1" applyFill="1" applyBorder="1" applyAlignment="1" applyProtection="1">
      <alignment horizontal="right"/>
    </xf>
    <xf numFmtId="166" fontId="63" fillId="0" borderId="0" xfId="1" applyFont="1" applyFill="1" applyBorder="1" applyAlignment="1" applyProtection="1">
      <alignment horizontal="center"/>
    </xf>
    <xf numFmtId="166" fontId="63" fillId="3" borderId="0" xfId="1" applyFont="1" applyFill="1" applyBorder="1" applyAlignment="1" applyProtection="1">
      <alignment horizontal="center"/>
    </xf>
    <xf numFmtId="166" fontId="44" fillId="3" borderId="0" xfId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  <protection hidden="1"/>
    </xf>
    <xf numFmtId="9" fontId="11" fillId="0" borderId="0" xfId="0" applyNumberFormat="1" applyFont="1" applyAlignment="1" applyProtection="1">
      <alignment horizontal="right"/>
      <protection hidden="1"/>
    </xf>
    <xf numFmtId="0" fontId="60" fillId="0" borderId="0" xfId="0" applyFont="1" applyFill="1" applyBorder="1"/>
    <xf numFmtId="0" fontId="62" fillId="0" borderId="0" xfId="0" applyFont="1" applyBorder="1" applyProtection="1"/>
    <xf numFmtId="0" fontId="63" fillId="0" borderId="0" xfId="0" applyFont="1" applyBorder="1" applyAlignment="1" applyProtection="1">
      <alignment horizontal="center"/>
    </xf>
    <xf numFmtId="166" fontId="63" fillId="0" borderId="0" xfId="0" applyNumberFormat="1" applyFont="1" applyBorder="1" applyAlignment="1" applyProtection="1">
      <alignment horizontal="center"/>
    </xf>
    <xf numFmtId="0" fontId="25" fillId="11" borderId="0" xfId="0" applyFont="1" applyFill="1"/>
    <xf numFmtId="0" fontId="9" fillId="11" borderId="0" xfId="0" applyFont="1" applyFill="1" applyBorder="1"/>
    <xf numFmtId="0" fontId="10" fillId="11" borderId="0" xfId="0" applyFont="1" applyFill="1"/>
    <xf numFmtId="0" fontId="1" fillId="11" borderId="0" xfId="0" applyFont="1" applyFill="1"/>
    <xf numFmtId="0" fontId="0" fillId="11" borderId="0" xfId="0" applyFill="1" applyBorder="1"/>
    <xf numFmtId="166" fontId="49" fillId="9" borderId="1" xfId="1" applyFont="1" applyFill="1" applyBorder="1" applyAlignment="1" applyProtection="1"/>
    <xf numFmtId="166" fontId="49" fillId="9" borderId="3" xfId="1" applyFont="1" applyFill="1" applyBorder="1" applyAlignment="1" applyProtection="1"/>
    <xf numFmtId="0" fontId="67" fillId="0" borderId="0" xfId="0" applyFont="1" applyBorder="1" applyAlignment="1" applyProtection="1">
      <alignment horizontal="left"/>
      <protection hidden="1"/>
    </xf>
    <xf numFmtId="9" fontId="22" fillId="0" borderId="0" xfId="0" applyNumberFormat="1" applyFont="1" applyBorder="1" applyAlignment="1" applyProtection="1">
      <alignment horizontal="right"/>
      <protection hidden="1"/>
    </xf>
    <xf numFmtId="0" fontId="44" fillId="0" borderId="5" xfId="0" applyFont="1" applyBorder="1" applyAlignment="1" applyProtection="1">
      <alignment horizontal="center" vertical="center" wrapText="1"/>
      <protection locked="0" hidden="1"/>
    </xf>
    <xf numFmtId="0" fontId="44" fillId="0" borderId="5" xfId="0" applyFont="1" applyBorder="1" applyAlignment="1">
      <alignment horizontal="center" vertical="center"/>
    </xf>
    <xf numFmtId="2" fontId="68" fillId="0" borderId="5" xfId="0" applyNumberFormat="1" applyFont="1" applyBorder="1" applyAlignment="1">
      <alignment horizontal="right"/>
    </xf>
    <xf numFmtId="4" fontId="44" fillId="0" borderId="5" xfId="0" applyNumberFormat="1" applyFont="1" applyBorder="1"/>
    <xf numFmtId="0" fontId="15" fillId="0" borderId="0" xfId="0" applyFont="1"/>
    <xf numFmtId="0" fontId="44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67" fillId="0" borderId="0" xfId="0" applyFont="1" applyBorder="1" applyAlignment="1" applyProtection="1">
      <alignment horizontal="center"/>
      <protection hidden="1"/>
    </xf>
    <xf numFmtId="0" fontId="44" fillId="0" borderId="5" xfId="0" applyFont="1" applyBorder="1" applyAlignment="1">
      <alignment horizontal="center"/>
    </xf>
    <xf numFmtId="4" fontId="44" fillId="11" borderId="5" xfId="0" applyNumberFormat="1" applyFont="1" applyFill="1" applyBorder="1"/>
    <xf numFmtId="0" fontId="44" fillId="0" borderId="0" xfId="0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2" fontId="44" fillId="0" borderId="0" xfId="0" applyNumberFormat="1" applyFont="1" applyBorder="1"/>
    <xf numFmtId="0" fontId="50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 horizontal="left"/>
    </xf>
    <xf numFmtId="2" fontId="44" fillId="0" borderId="0" xfId="0" applyNumberFormat="1" applyFont="1" applyBorder="1" applyAlignment="1">
      <alignment horizontal="left"/>
    </xf>
    <xf numFmtId="0" fontId="4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73" fillId="0" borderId="0" xfId="0" applyFont="1"/>
    <xf numFmtId="0" fontId="49" fillId="0" borderId="0" xfId="0" applyFont="1" applyAlignment="1" applyProtection="1">
      <alignment vertical="center"/>
      <protection locked="0" hidden="1"/>
    </xf>
    <xf numFmtId="0" fontId="22" fillId="0" borderId="0" xfId="0" applyFont="1" applyBorder="1" applyAlignment="1" applyProtection="1">
      <alignment horizontal="left" vertical="center"/>
      <protection hidden="1"/>
    </xf>
    <xf numFmtId="9" fontId="22" fillId="0" borderId="0" xfId="0" applyNumberFormat="1" applyFont="1" applyAlignment="1" applyProtection="1">
      <alignment horizontal="right" vertical="center"/>
      <protection hidden="1"/>
    </xf>
    <xf numFmtId="2" fontId="68" fillId="0" borderId="5" xfId="0" applyNumberFormat="1" applyFont="1" applyBorder="1" applyAlignment="1">
      <alignment horizontal="left"/>
    </xf>
    <xf numFmtId="2" fontId="68" fillId="0" borderId="5" xfId="0" applyNumberFormat="1" applyFont="1" applyBorder="1" applyAlignment="1">
      <alignment horizontal="center"/>
    </xf>
    <xf numFmtId="4" fontId="0" fillId="0" borderId="0" xfId="0" applyNumberFormat="1"/>
    <xf numFmtId="2" fontId="68" fillId="0" borderId="0" xfId="0" applyNumberFormat="1" applyFont="1" applyBorder="1" applyAlignment="1">
      <alignment horizontal="right"/>
    </xf>
    <xf numFmtId="166" fontId="30" fillId="9" borderId="0" xfId="1" applyFont="1" applyFill="1" applyBorder="1" applyAlignment="1" applyProtection="1">
      <alignment horizontal="right"/>
    </xf>
    <xf numFmtId="0" fontId="25" fillId="0" borderId="0" xfId="0" applyFont="1" applyBorder="1"/>
    <xf numFmtId="0" fontId="49" fillId="11" borderId="0" xfId="0" applyFont="1" applyFill="1" applyBorder="1" applyProtection="1">
      <protection locked="0"/>
    </xf>
    <xf numFmtId="0" fontId="16" fillId="11" borderId="0" xfId="0" applyFont="1" applyFill="1" applyBorder="1"/>
    <xf numFmtId="0" fontId="26" fillId="11" borderId="0" xfId="0" applyFont="1" applyFill="1" applyBorder="1"/>
    <xf numFmtId="9" fontId="26" fillId="11" borderId="0" xfId="0" applyNumberFormat="1" applyFont="1" applyFill="1" applyBorder="1" applyProtection="1">
      <protection locked="0"/>
    </xf>
    <xf numFmtId="0" fontId="54" fillId="12" borderId="0" xfId="0" applyFont="1" applyFill="1" applyBorder="1" applyAlignment="1" applyProtection="1">
      <alignment horizontal="center" vertical="center" wrapText="1"/>
    </xf>
    <xf numFmtId="0" fontId="54" fillId="12" borderId="0" xfId="0" applyFont="1" applyFill="1" applyBorder="1" applyAlignment="1" applyProtection="1">
      <alignment horizontal="center" vertical="center"/>
    </xf>
    <xf numFmtId="0" fontId="56" fillId="11" borderId="0" xfId="0" applyFont="1" applyFill="1" applyBorder="1" applyProtection="1"/>
    <xf numFmtId="0" fontId="30" fillId="9" borderId="0" xfId="0" applyFont="1" applyFill="1" applyBorder="1" applyAlignment="1" applyProtection="1">
      <alignment horizontal="center"/>
    </xf>
    <xf numFmtId="0" fontId="56" fillId="9" borderId="0" xfId="0" applyFont="1" applyFill="1" applyBorder="1" applyProtection="1"/>
    <xf numFmtId="0" fontId="30" fillId="11" borderId="0" xfId="0" applyFont="1" applyFill="1" applyBorder="1" applyAlignment="1" applyProtection="1">
      <alignment horizontal="center"/>
    </xf>
    <xf numFmtId="166" fontId="30" fillId="11" borderId="0" xfId="1" applyFont="1" applyFill="1" applyBorder="1" applyAlignment="1" applyProtection="1">
      <alignment horizontal="right"/>
    </xf>
    <xf numFmtId="0" fontId="56" fillId="9" borderId="0" xfId="0" applyFont="1" applyFill="1" applyBorder="1" applyAlignment="1" applyProtection="1">
      <alignment wrapText="1"/>
    </xf>
    <xf numFmtId="0" fontId="30" fillId="9" borderId="0" xfId="0" applyFont="1" applyFill="1" applyBorder="1" applyAlignment="1" applyProtection="1">
      <alignment horizontal="center" vertical="center"/>
    </xf>
    <xf numFmtId="166" fontId="30" fillId="9" borderId="0" xfId="1" applyFont="1" applyFill="1" applyBorder="1" applyAlignment="1" applyProtection="1">
      <alignment horizontal="right" vertical="center"/>
    </xf>
    <xf numFmtId="0" fontId="25" fillId="11" borderId="0" xfId="0" applyFont="1" applyFill="1" applyBorder="1"/>
    <xf numFmtId="0" fontId="66" fillId="11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9" fontId="0" fillId="0" borderId="0" xfId="0" applyNumberFormat="1" applyFill="1" applyAlignment="1">
      <alignment horizontal="right"/>
    </xf>
    <xf numFmtId="0" fontId="76" fillId="14" borderId="5" xfId="0" applyFont="1" applyFill="1" applyBorder="1" applyAlignment="1">
      <alignment horizontal="center" vertical="center" wrapText="1"/>
    </xf>
    <xf numFmtId="0" fontId="55" fillId="0" borderId="5" xfId="0" applyFont="1" applyFill="1" applyBorder="1"/>
    <xf numFmtId="0" fontId="55" fillId="0" borderId="5" xfId="0" applyFont="1" applyFill="1" applyBorder="1" applyAlignment="1">
      <alignment horizontal="left"/>
    </xf>
    <xf numFmtId="2" fontId="77" fillId="0" borderId="5" xfId="0" applyNumberFormat="1" applyFont="1" applyFill="1" applyBorder="1" applyAlignment="1">
      <alignment horizontal="center"/>
    </xf>
    <xf numFmtId="2" fontId="0" fillId="0" borderId="0" xfId="0" applyNumberFormat="1" applyFill="1"/>
    <xf numFmtId="0" fontId="55" fillId="0" borderId="5" xfId="0" applyFont="1" applyBorder="1"/>
    <xf numFmtId="0" fontId="55" fillId="0" borderId="5" xfId="0" applyFont="1" applyBorder="1" applyAlignment="1">
      <alignment horizontal="left"/>
    </xf>
    <xf numFmtId="0" fontId="55" fillId="0" borderId="5" xfId="0" applyFont="1" applyBorder="1" applyProtection="1"/>
    <xf numFmtId="0" fontId="78" fillId="0" borderId="5" xfId="0" applyFont="1" applyFill="1" applyBorder="1" applyAlignment="1" applyProtection="1">
      <alignment horizontal="left" vertical="center"/>
    </xf>
    <xf numFmtId="0" fontId="55" fillId="3" borderId="5" xfId="0" applyFont="1" applyFill="1" applyBorder="1" applyProtection="1"/>
    <xf numFmtId="0" fontId="77" fillId="0" borderId="5" xfId="0" applyFont="1" applyFill="1" applyBorder="1" applyAlignment="1">
      <alignment horizontal="left"/>
    </xf>
    <xf numFmtId="0" fontId="77" fillId="0" borderId="5" xfId="0" applyFont="1" applyFill="1" applyBorder="1"/>
    <xf numFmtId="0" fontId="77" fillId="0" borderId="5" xfId="0" applyFont="1" applyBorder="1" applyAlignment="1">
      <alignment horizontal="left"/>
    </xf>
    <xf numFmtId="0" fontId="77" fillId="0" borderId="5" xfId="0" applyFont="1" applyBorder="1"/>
    <xf numFmtId="0" fontId="55" fillId="0" borderId="5" xfId="0" applyFont="1" applyFill="1" applyBorder="1" applyAlignment="1"/>
    <xf numFmtId="0" fontId="55" fillId="0" borderId="5" xfId="0" applyFont="1" applyFill="1" applyBorder="1" applyAlignment="1">
      <alignment horizontal="center"/>
    </xf>
    <xf numFmtId="0" fontId="55" fillId="0" borderId="5" xfId="5" applyFont="1" applyFill="1" applyBorder="1" applyAlignment="1">
      <alignment horizontal="left"/>
    </xf>
    <xf numFmtId="0" fontId="79" fillId="0" borderId="5" xfId="0" applyFont="1" applyFill="1" applyBorder="1" applyAlignment="1">
      <alignment horizontal="left"/>
    </xf>
    <xf numFmtId="0" fontId="77" fillId="0" borderId="5" xfId="0" applyFont="1" applyFill="1" applyBorder="1" applyAlignment="1">
      <alignment vertical="center"/>
    </xf>
    <xf numFmtId="0" fontId="75" fillId="0" borderId="0" xfId="0" applyFont="1" applyFill="1"/>
    <xf numFmtId="0" fontId="76" fillId="0" borderId="0" xfId="0" applyFont="1" applyFill="1"/>
    <xf numFmtId="0" fontId="22" fillId="0" borderId="5" xfId="0" applyFont="1" applyBorder="1" applyProtection="1"/>
    <xf numFmtId="4" fontId="49" fillId="0" borderId="5" xfId="1" applyNumberFormat="1" applyFont="1" applyFill="1" applyBorder="1" applyAlignment="1" applyProtection="1">
      <alignment horizontal="center"/>
    </xf>
    <xf numFmtId="166" fontId="49" fillId="3" borderId="5" xfId="1" applyFont="1" applyFill="1" applyBorder="1" applyAlignment="1" applyProtection="1">
      <alignment horizontal="center"/>
    </xf>
    <xf numFmtId="166" fontId="49" fillId="3" borderId="5" xfId="1" applyFont="1" applyFill="1" applyBorder="1" applyAlignment="1" applyProtection="1">
      <alignment horizontal="right"/>
    </xf>
    <xf numFmtId="0" fontId="22" fillId="0" borderId="1" xfId="0" applyFont="1" applyBorder="1" applyProtection="1"/>
    <xf numFmtId="0" fontId="22" fillId="3" borderId="1" xfId="0" applyFont="1" applyFill="1" applyBorder="1" applyProtection="1"/>
    <xf numFmtId="4" fontId="49" fillId="0" borderId="19" xfId="1" applyNumberFormat="1" applyFont="1" applyFill="1" applyBorder="1" applyAlignment="1" applyProtection="1">
      <alignment horizontal="center"/>
    </xf>
    <xf numFmtId="4" fontId="49" fillId="3" borderId="18" xfId="1" applyNumberFormat="1" applyFont="1" applyFill="1" applyBorder="1" applyAlignment="1" applyProtection="1">
      <alignment horizontal="center"/>
    </xf>
    <xf numFmtId="4" fontId="49" fillId="3" borderId="5" xfId="1" applyNumberFormat="1" applyFont="1" applyFill="1" applyBorder="1" applyAlignment="1" applyProtection="1">
      <alignment horizontal="center"/>
    </xf>
    <xf numFmtId="0" fontId="82" fillId="0" borderId="0" xfId="0" applyFont="1"/>
    <xf numFmtId="2" fontId="77" fillId="11" borderId="5" xfId="0" applyNumberFormat="1" applyFont="1" applyFill="1" applyBorder="1" applyAlignment="1">
      <alignment horizontal="center"/>
    </xf>
    <xf numFmtId="4" fontId="44" fillId="0" borderId="5" xfId="0" applyNumberFormat="1" applyFont="1" applyBorder="1" applyAlignment="1">
      <alignment horizontal="center" vertical="center"/>
    </xf>
    <xf numFmtId="0" fontId="86" fillId="16" borderId="3" xfId="0" applyFont="1" applyFill="1" applyBorder="1" applyAlignment="1" applyProtection="1">
      <alignment horizontal="center" vertical="center" wrapText="1"/>
    </xf>
    <xf numFmtId="0" fontId="86" fillId="16" borderId="3" xfId="0" applyFont="1" applyFill="1" applyBorder="1" applyAlignment="1" applyProtection="1">
      <alignment horizontal="center" vertical="center"/>
    </xf>
    <xf numFmtId="0" fontId="87" fillId="16" borderId="3" xfId="0" applyFont="1" applyFill="1" applyBorder="1" applyAlignment="1" applyProtection="1">
      <alignment horizontal="center" vertical="center" wrapText="1"/>
    </xf>
    <xf numFmtId="0" fontId="88" fillId="15" borderId="5" xfId="0" applyFont="1" applyFill="1" applyBorder="1" applyAlignment="1">
      <alignment horizontal="center" vertical="center" wrapText="1"/>
    </xf>
    <xf numFmtId="0" fontId="88" fillId="15" borderId="5" xfId="0" applyFont="1" applyFill="1" applyBorder="1" applyAlignment="1" applyProtection="1">
      <alignment horizontal="center" vertical="center" wrapText="1"/>
      <protection hidden="1"/>
    </xf>
    <xf numFmtId="9" fontId="88" fillId="15" borderId="5" xfId="0" applyNumberFormat="1" applyFont="1" applyFill="1" applyBorder="1" applyAlignment="1" applyProtection="1">
      <alignment horizontal="center" vertical="center" wrapText="1"/>
      <protection hidden="1"/>
    </xf>
    <xf numFmtId="0" fontId="88" fillId="16" borderId="5" xfId="0" applyFont="1" applyFill="1" applyBorder="1" applyAlignment="1" applyProtection="1">
      <alignment horizontal="center" vertical="center" wrapText="1"/>
    </xf>
    <xf numFmtId="0" fontId="88" fillId="16" borderId="5" xfId="0" applyFont="1" applyFill="1" applyBorder="1" applyAlignment="1" applyProtection="1">
      <alignment horizontal="center" vertical="center"/>
    </xf>
    <xf numFmtId="4" fontId="44" fillId="0" borderId="0" xfId="0" applyNumberFormat="1" applyFont="1" applyBorder="1"/>
    <xf numFmtId="4" fontId="0" fillId="0" borderId="0" xfId="0" applyNumberFormat="1" applyBorder="1"/>
    <xf numFmtId="166" fontId="61" fillId="3" borderId="0" xfId="1" applyFont="1" applyFill="1" applyBorder="1" applyAlignment="1" applyProtection="1">
      <alignment horizontal="center"/>
    </xf>
    <xf numFmtId="0" fontId="15" fillId="3" borderId="23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center"/>
    </xf>
    <xf numFmtId="0" fontId="15" fillId="0" borderId="13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166" fontId="15" fillId="0" borderId="7" xfId="1" applyFont="1" applyFill="1" applyBorder="1" applyAlignment="1" applyProtection="1">
      <alignment horizontal="center" vertical="center"/>
    </xf>
    <xf numFmtId="166" fontId="15" fillId="3" borderId="24" xfId="1" applyFont="1" applyFill="1" applyBorder="1" applyAlignment="1" applyProtection="1">
      <alignment horizontal="right"/>
    </xf>
    <xf numFmtId="166" fontId="15" fillId="3" borderId="6" xfId="1" applyFont="1" applyFill="1" applyBorder="1" applyAlignment="1" applyProtection="1">
      <alignment horizontal="right"/>
    </xf>
    <xf numFmtId="4" fontId="16" fillId="0" borderId="5" xfId="0" applyNumberFormat="1" applyFont="1" applyFill="1" applyBorder="1"/>
    <xf numFmtId="2" fontId="89" fillId="11" borderId="5" xfId="0" applyNumberFormat="1" applyFont="1" applyFill="1" applyBorder="1" applyAlignment="1">
      <alignment horizontal="center"/>
    </xf>
    <xf numFmtId="2" fontId="89" fillId="11" borderId="5" xfId="0" applyNumberFormat="1" applyFont="1" applyFill="1" applyBorder="1" applyAlignment="1">
      <alignment horizontal="right"/>
    </xf>
    <xf numFmtId="2" fontId="89" fillId="11" borderId="0" xfId="0" applyNumberFormat="1" applyFont="1" applyFill="1" applyBorder="1" applyAlignment="1">
      <alignment horizontal="center"/>
    </xf>
    <xf numFmtId="2" fontId="89" fillId="11" borderId="0" xfId="0" applyNumberFormat="1" applyFont="1" applyFill="1" applyBorder="1" applyAlignment="1">
      <alignment horizontal="right"/>
    </xf>
    <xf numFmtId="2" fontId="89" fillId="11" borderId="5" xfId="0" applyNumberFormat="1" applyFont="1" applyFill="1" applyBorder="1" applyAlignment="1">
      <alignment horizontal="left"/>
    </xf>
    <xf numFmtId="2" fontId="89" fillId="11" borderId="0" xfId="0" applyNumberFormat="1" applyFont="1" applyFill="1" applyBorder="1" applyAlignment="1">
      <alignment horizontal="left"/>
    </xf>
    <xf numFmtId="2" fontId="68" fillId="11" borderId="5" xfId="0" applyNumberFormat="1" applyFont="1" applyFill="1" applyBorder="1" applyAlignment="1">
      <alignment horizontal="right"/>
    </xf>
    <xf numFmtId="0" fontId="90" fillId="0" borderId="0" xfId="0" applyFont="1" applyAlignment="1">
      <alignment horizontal="center"/>
    </xf>
    <xf numFmtId="0" fontId="82" fillId="0" borderId="0" xfId="0" applyFont="1" applyFill="1"/>
    <xf numFmtId="166" fontId="15" fillId="11" borderId="5" xfId="1" applyFont="1" applyFill="1" applyBorder="1" applyAlignment="1" applyProtection="1">
      <alignment horizontal="right"/>
    </xf>
    <xf numFmtId="0" fontId="84" fillId="0" borderId="0" xfId="0" applyFont="1" applyFill="1" applyBorder="1"/>
    <xf numFmtId="0" fontId="91" fillId="0" borderId="0" xfId="0" applyFont="1" applyFill="1" applyBorder="1"/>
    <xf numFmtId="0" fontId="92" fillId="0" borderId="0" xfId="0" applyFont="1" applyFill="1" applyBorder="1"/>
    <xf numFmtId="0" fontId="84" fillId="0" borderId="0" xfId="0" applyFont="1"/>
    <xf numFmtId="0" fontId="93" fillId="0" borderId="0" xfId="0" applyFont="1"/>
    <xf numFmtId="0" fontId="94" fillId="17" borderId="20" xfId="0" applyFont="1" applyFill="1" applyBorder="1"/>
    <xf numFmtId="0" fontId="94" fillId="17" borderId="21" xfId="0" applyFont="1" applyFill="1" applyBorder="1"/>
    <xf numFmtId="0" fontId="94" fillId="17" borderId="25" xfId="0" applyFont="1" applyFill="1" applyBorder="1"/>
    <xf numFmtId="0" fontId="94" fillId="17" borderId="5" xfId="0" applyFont="1" applyFill="1" applyBorder="1"/>
    <xf numFmtId="2" fontId="94" fillId="17" borderId="5" xfId="0" applyNumberFormat="1" applyFont="1" applyFill="1" applyBorder="1"/>
    <xf numFmtId="0" fontId="94" fillId="17" borderId="0" xfId="0" applyFont="1" applyFill="1" applyBorder="1"/>
    <xf numFmtId="0" fontId="94" fillId="17" borderId="22" xfId="0" applyFont="1" applyFill="1" applyBorder="1"/>
    <xf numFmtId="0" fontId="94" fillId="17" borderId="26" xfId="0" applyFont="1" applyFill="1" applyBorder="1"/>
    <xf numFmtId="2" fontId="94" fillId="17" borderId="0" xfId="0" applyNumberFormat="1" applyFont="1" applyFill="1" applyBorder="1"/>
    <xf numFmtId="0" fontId="94" fillId="17" borderId="27" xfId="0" applyFont="1" applyFill="1" applyBorder="1"/>
    <xf numFmtId="0" fontId="94" fillId="17" borderId="28" xfId="0" applyFont="1" applyFill="1" applyBorder="1"/>
    <xf numFmtId="0" fontId="94" fillId="17" borderId="29" xfId="0" applyFont="1" applyFill="1" applyBorder="1"/>
    <xf numFmtId="0" fontId="94" fillId="17" borderId="7" xfId="0" applyFont="1" applyFill="1" applyBorder="1"/>
    <xf numFmtId="0" fontId="94" fillId="17" borderId="9" xfId="0" applyFont="1" applyFill="1" applyBorder="1"/>
    <xf numFmtId="0" fontId="40" fillId="0" borderId="0" xfId="0" applyFont="1" applyFill="1" applyBorder="1" applyAlignment="1" applyProtection="1"/>
    <xf numFmtId="0" fontId="48" fillId="13" borderId="0" xfId="0" applyFont="1" applyFill="1" applyBorder="1" applyAlignment="1" applyProtection="1">
      <alignment horizontal="center" vertical="center"/>
    </xf>
    <xf numFmtId="0" fontId="75" fillId="0" borderId="0" xfId="0" applyFont="1" applyFill="1" applyAlignment="1">
      <alignment horizontal="center"/>
    </xf>
    <xf numFmtId="0" fontId="64" fillId="13" borderId="0" xfId="0" applyFont="1" applyFill="1" applyBorder="1" applyAlignment="1" applyProtection="1">
      <alignment horizontal="center" vertical="center"/>
    </xf>
    <xf numFmtId="0" fontId="72" fillId="6" borderId="20" xfId="0" applyFont="1" applyFill="1" applyBorder="1" applyAlignment="1">
      <alignment horizontal="center" vertical="center"/>
    </xf>
    <xf numFmtId="0" fontId="72" fillId="6" borderId="21" xfId="0" applyFont="1" applyFill="1" applyBorder="1" applyAlignment="1">
      <alignment horizontal="center" vertical="center"/>
    </xf>
    <xf numFmtId="0" fontId="72" fillId="6" borderId="22" xfId="0" applyFont="1" applyFill="1" applyBorder="1" applyAlignment="1">
      <alignment horizontal="center" vertical="center"/>
    </xf>
    <xf numFmtId="0" fontId="72" fillId="6" borderId="0" xfId="0" applyFont="1" applyFill="1" applyBorder="1" applyAlignment="1">
      <alignment horizontal="center" vertical="center"/>
    </xf>
    <xf numFmtId="0" fontId="72" fillId="6" borderId="7" xfId="0" applyFont="1" applyFill="1" applyBorder="1" applyAlignment="1">
      <alignment horizontal="center" vertical="center"/>
    </xf>
    <xf numFmtId="0" fontId="72" fillId="6" borderId="8" xfId="0" applyFont="1" applyFill="1" applyBorder="1" applyAlignment="1">
      <alignment horizontal="center" vertical="center"/>
    </xf>
    <xf numFmtId="0" fontId="72" fillId="6" borderId="9" xfId="0" applyFont="1" applyFill="1" applyBorder="1" applyAlignment="1">
      <alignment horizontal="center" vertical="center"/>
    </xf>
    <xf numFmtId="0" fontId="72" fillId="11" borderId="7" xfId="0" applyFont="1" applyFill="1" applyBorder="1" applyAlignment="1">
      <alignment horizontal="center" vertical="center"/>
    </xf>
    <xf numFmtId="0" fontId="72" fillId="11" borderId="8" xfId="0" applyFont="1" applyFill="1" applyBorder="1" applyAlignment="1">
      <alignment horizontal="center" vertical="center"/>
    </xf>
    <xf numFmtId="0" fontId="72" fillId="11" borderId="9" xfId="0" applyFont="1" applyFill="1" applyBorder="1" applyAlignment="1">
      <alignment horizontal="center" vertical="center"/>
    </xf>
    <xf numFmtId="0" fontId="80" fillId="10" borderId="5" xfId="0" applyFont="1" applyFill="1" applyBorder="1" applyAlignment="1" applyProtection="1">
      <alignment horizontal="center" vertical="center"/>
    </xf>
    <xf numFmtId="0" fontId="81" fillId="10" borderId="5" xfId="0" applyFont="1" applyFill="1" applyBorder="1" applyAlignment="1" applyProtection="1">
      <alignment horizontal="center" vertical="center"/>
    </xf>
    <xf numFmtId="0" fontId="22" fillId="4" borderId="15" xfId="0" applyFont="1" applyFill="1" applyBorder="1" applyAlignment="1" applyProtection="1">
      <alignment horizontal="center" vertical="center"/>
    </xf>
    <xf numFmtId="0" fontId="51" fillId="4" borderId="11" xfId="0" applyFont="1" applyFill="1" applyBorder="1" applyAlignment="1" applyProtection="1">
      <alignment horizontal="center" vertical="center"/>
    </xf>
    <xf numFmtId="0" fontId="51" fillId="4" borderId="14" xfId="0" applyFont="1" applyFill="1" applyBorder="1" applyAlignment="1" applyProtection="1">
      <alignment horizontal="center" vertical="center"/>
    </xf>
    <xf numFmtId="0" fontId="51" fillId="4" borderId="5" xfId="0" applyFont="1" applyFill="1" applyBorder="1" applyAlignment="1" applyProtection="1">
      <alignment horizontal="center" vertical="center"/>
    </xf>
    <xf numFmtId="0" fontId="12" fillId="6" borderId="5" xfId="0" applyFont="1" applyFill="1" applyBorder="1" applyAlignment="1" applyProtection="1">
      <alignment horizontal="center" vertical="center"/>
    </xf>
    <xf numFmtId="0" fontId="6" fillId="6" borderId="5" xfId="0" applyFont="1" applyFill="1" applyBorder="1" applyAlignment="1" applyProtection="1">
      <alignment horizontal="center" vertical="center"/>
    </xf>
    <xf numFmtId="0" fontId="11" fillId="6" borderId="5" xfId="0" applyFont="1" applyFill="1" applyBorder="1" applyAlignment="1" applyProtection="1">
      <alignment horizontal="center" vertical="center"/>
    </xf>
    <xf numFmtId="0" fontId="46" fillId="6" borderId="5" xfId="0" applyFont="1" applyFill="1" applyBorder="1" applyAlignment="1" applyProtection="1">
      <alignment horizontal="center" vertical="center"/>
    </xf>
    <xf numFmtId="0" fontId="46" fillId="6" borderId="8" xfId="0" applyFont="1" applyFill="1" applyBorder="1" applyAlignment="1" applyProtection="1">
      <alignment horizontal="center" vertical="center"/>
    </xf>
    <xf numFmtId="0" fontId="46" fillId="6" borderId="9" xfId="0" applyFont="1" applyFill="1" applyBorder="1" applyAlignment="1" applyProtection="1">
      <alignment horizontal="center" vertical="center"/>
    </xf>
    <xf numFmtId="0" fontId="45" fillId="5" borderId="5" xfId="0" applyFont="1" applyFill="1" applyBorder="1" applyAlignment="1" applyProtection="1">
      <alignment horizontal="center"/>
    </xf>
    <xf numFmtId="0" fontId="46" fillId="4" borderId="8" xfId="0" applyFont="1" applyFill="1" applyBorder="1" applyAlignment="1" applyProtection="1">
      <alignment horizontal="center" vertical="center"/>
    </xf>
    <xf numFmtId="0" fontId="46" fillId="4" borderId="9" xfId="0" applyFont="1" applyFill="1" applyBorder="1" applyAlignment="1" applyProtection="1">
      <alignment horizontal="center" vertical="center"/>
    </xf>
    <xf numFmtId="0" fontId="52" fillId="6" borderId="8" xfId="0" applyFont="1" applyFill="1" applyBorder="1" applyAlignment="1" applyProtection="1">
      <alignment horizontal="center" vertical="center"/>
    </xf>
    <xf numFmtId="0" fontId="52" fillId="6" borderId="9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Alignment="1">
      <alignment horizontal="left"/>
    </xf>
    <xf numFmtId="0" fontId="50" fillId="8" borderId="8" xfId="0" applyFont="1" applyFill="1" applyBorder="1" applyAlignment="1" applyProtection="1">
      <alignment horizontal="center" vertical="center"/>
    </xf>
    <xf numFmtId="0" fontId="50" fillId="8" borderId="9" xfId="0" applyFont="1" applyFill="1" applyBorder="1" applyAlignment="1" applyProtection="1">
      <alignment horizontal="center" vertical="center"/>
    </xf>
    <xf numFmtId="0" fontId="65" fillId="3" borderId="0" xfId="0" applyFont="1" applyFill="1" applyBorder="1" applyAlignment="1" applyProtection="1">
      <alignment horizontal="left" vertical="center"/>
    </xf>
    <xf numFmtId="0" fontId="51" fillId="4" borderId="16" xfId="0" applyFont="1" applyFill="1" applyBorder="1" applyAlignment="1" applyProtection="1">
      <alignment horizontal="center" vertical="center"/>
    </xf>
    <xf numFmtId="0" fontId="51" fillId="4" borderId="17" xfId="0" applyFont="1" applyFill="1" applyBorder="1" applyAlignment="1" applyProtection="1">
      <alignment horizontal="center" vertical="center"/>
    </xf>
    <xf numFmtId="0" fontId="44" fillId="0" borderId="0" xfId="0" applyFont="1" applyAlignment="1">
      <alignment horizontal="left" wrapText="1"/>
    </xf>
    <xf numFmtId="2" fontId="74" fillId="6" borderId="5" xfId="0" applyNumberFormat="1" applyFont="1" applyFill="1" applyBorder="1" applyAlignment="1">
      <alignment horizontal="center"/>
    </xf>
    <xf numFmtId="0" fontId="85" fillId="18" borderId="5" xfId="0" applyFont="1" applyFill="1" applyBorder="1" applyAlignment="1">
      <alignment horizontal="center" vertical="center"/>
    </xf>
    <xf numFmtId="0" fontId="85" fillId="18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166" fontId="1" fillId="0" borderId="6" xfId="1" applyFont="1" applyFill="1" applyBorder="1" applyAlignment="1" applyProtection="1">
      <alignment horizontal="right"/>
    </xf>
    <xf numFmtId="0" fontId="83" fillId="0" borderId="0" xfId="0" applyFont="1" applyFill="1"/>
    <xf numFmtId="0" fontId="95" fillId="0" borderId="0" xfId="0" applyFont="1" applyBorder="1" applyAlignment="1" applyProtection="1">
      <alignment horizontal="center"/>
    </xf>
    <xf numFmtId="166" fontId="95" fillId="0" borderId="0" xfId="0" applyNumberFormat="1" applyFont="1" applyBorder="1" applyAlignment="1" applyProtection="1">
      <alignment horizontal="center"/>
    </xf>
    <xf numFmtId="166" fontId="95" fillId="3" borderId="0" xfId="1" applyFont="1" applyFill="1" applyBorder="1" applyAlignment="1" applyProtection="1">
      <alignment horizontal="center" vertical="center"/>
    </xf>
    <xf numFmtId="0" fontId="96" fillId="0" borderId="0" xfId="0" applyFont="1" applyBorder="1" applyAlignment="1" applyProtection="1">
      <alignment horizontal="center" vertical="center" wrapText="1"/>
      <protection locked="0"/>
    </xf>
    <xf numFmtId="0" fontId="97" fillId="0" borderId="0" xfId="0" applyFont="1" applyProtection="1">
      <protection locked="0"/>
    </xf>
    <xf numFmtId="166" fontId="95" fillId="0" borderId="0" xfId="1" applyFont="1" applyFill="1" applyBorder="1" applyAlignment="1" applyProtection="1">
      <alignment horizontal="center" vertical="center"/>
      <protection locked="0"/>
    </xf>
    <xf numFmtId="0" fontId="97" fillId="0" borderId="0" xfId="0" applyFont="1" applyFill="1" applyBorder="1" applyProtection="1">
      <protection locked="0"/>
    </xf>
    <xf numFmtId="0" fontId="97" fillId="0" borderId="0" xfId="0" applyFont="1" applyBorder="1" applyProtection="1">
      <protection locked="0"/>
    </xf>
  </cellXfs>
  <cellStyles count="6">
    <cellStyle name="Normal_TPAspol- UN for 2005 v1 140605" xfId="5"/>
    <cellStyle name="Гиперссылка" xfId="3" builtinId="8"/>
    <cellStyle name="Обычный" xfId="0" builtinId="0"/>
    <cellStyle name="Обычный 2" xfId="4"/>
    <cellStyle name="Обычный_Прайс FLAME-X-5% - 30%" xfId="2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CC"/>
      <rgbColor rgb="00FF99CC"/>
      <rgbColor rgb="00B3B3B3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999CC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1.jp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5</xdr:col>
      <xdr:colOff>428625</xdr:colOff>
      <xdr:row>5</xdr:row>
      <xdr:rowOff>13240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81850" cy="76571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95252</xdr:rowOff>
    </xdr:from>
    <xdr:to>
      <xdr:col>7</xdr:col>
      <xdr:colOff>19050</xdr:colOff>
      <xdr:row>4</xdr:row>
      <xdr:rowOff>77674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2"/>
          <a:ext cx="5476875" cy="55392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4</xdr:row>
      <xdr:rowOff>38100</xdr:rowOff>
    </xdr:from>
    <xdr:to>
      <xdr:col>5</xdr:col>
      <xdr:colOff>323850</xdr:colOff>
      <xdr:row>22</xdr:row>
      <xdr:rowOff>95250</xdr:rowOff>
    </xdr:to>
    <xdr:pic>
      <xdr:nvPicPr>
        <xdr:cNvPr id="2" name="Рисунок 1" descr="C:\Users\лашук\Desktop\vvv\АРФА.jpg"/>
        <xdr:cNvPicPr/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09625" y="228600"/>
          <a:ext cx="2562225" cy="3362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200025</xdr:colOff>
      <xdr:row>24</xdr:row>
      <xdr:rowOff>38101</xdr:rowOff>
    </xdr:from>
    <xdr:to>
      <xdr:col>5</xdr:col>
      <xdr:colOff>409575</xdr:colOff>
      <xdr:row>44</xdr:row>
      <xdr:rowOff>152400</xdr:rowOff>
    </xdr:to>
    <xdr:pic>
      <xdr:nvPicPr>
        <xdr:cNvPr id="3" name="Рисунок 2" descr="C:\Users\лашук\Desktop\vvv\РАДУГА.jpg"/>
        <xdr:cNvPicPr/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09625" y="3914776"/>
          <a:ext cx="2647950" cy="38004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180975</xdr:colOff>
      <xdr:row>46</xdr:row>
      <xdr:rowOff>38101</xdr:rowOff>
    </xdr:from>
    <xdr:to>
      <xdr:col>5</xdr:col>
      <xdr:colOff>419100</xdr:colOff>
      <xdr:row>65</xdr:row>
      <xdr:rowOff>66675</xdr:rowOff>
    </xdr:to>
    <xdr:pic>
      <xdr:nvPicPr>
        <xdr:cNvPr id="4" name="Рисунок 3" descr="C:\Users\лашук\Desktop\vvv\ПАРУС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90575" y="7981951"/>
          <a:ext cx="2676525" cy="39719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200024</xdr:colOff>
      <xdr:row>70</xdr:row>
      <xdr:rowOff>85724</xdr:rowOff>
    </xdr:from>
    <xdr:to>
      <xdr:col>5</xdr:col>
      <xdr:colOff>400049</xdr:colOff>
      <xdr:row>87</xdr:row>
      <xdr:rowOff>104774</xdr:rowOff>
    </xdr:to>
    <xdr:pic>
      <xdr:nvPicPr>
        <xdr:cNvPr id="5" name="Рисунок 4" descr="C:\Users\лашук\Desktop\vvv\ДУЭТ.jpg"/>
        <xdr:cNvPicPr/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09624" y="12468224"/>
          <a:ext cx="2638425" cy="3533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180975</xdr:colOff>
      <xdr:row>92</xdr:row>
      <xdr:rowOff>57150</xdr:rowOff>
    </xdr:from>
    <xdr:to>
      <xdr:col>5</xdr:col>
      <xdr:colOff>438151</xdr:colOff>
      <xdr:row>110</xdr:row>
      <xdr:rowOff>38100</xdr:rowOff>
    </xdr:to>
    <xdr:pic>
      <xdr:nvPicPr>
        <xdr:cNvPr id="6" name="Рисунок 5" descr="C:\Users\лашук\Desktop\vvv\МАЯК.jpg"/>
        <xdr:cNvPicPr/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90575" y="16497300"/>
          <a:ext cx="2695576" cy="3714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104775</xdr:rowOff>
    </xdr:from>
    <xdr:to>
      <xdr:col>6</xdr:col>
      <xdr:colOff>2219325</xdr:colOff>
      <xdr:row>3</xdr:row>
      <xdr:rowOff>87197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04775"/>
          <a:ext cx="5219700" cy="55392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161925</xdr:rowOff>
    </xdr:from>
    <xdr:to>
      <xdr:col>6</xdr:col>
      <xdr:colOff>123825</xdr:colOff>
      <xdr:row>1</xdr:row>
      <xdr:rowOff>742949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161925"/>
          <a:ext cx="5581649" cy="5810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1</xdr:row>
      <xdr:rowOff>219075</xdr:rowOff>
    </xdr:from>
    <xdr:to>
      <xdr:col>6</xdr:col>
      <xdr:colOff>152401</xdr:colOff>
      <xdr:row>1</xdr:row>
      <xdr:rowOff>800099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219075"/>
          <a:ext cx="5429250" cy="5810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247650</xdr:rowOff>
    </xdr:from>
    <xdr:to>
      <xdr:col>5</xdr:col>
      <xdr:colOff>571500</xdr:colOff>
      <xdr:row>1</xdr:row>
      <xdr:rowOff>828674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47650"/>
          <a:ext cx="5400675" cy="581024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247651</xdr:colOff>
      <xdr:row>1</xdr:row>
      <xdr:rowOff>247650</xdr:rowOff>
    </xdr:from>
    <xdr:to>
      <xdr:col>6</xdr:col>
      <xdr:colOff>38100</xdr:colOff>
      <xdr:row>1</xdr:row>
      <xdr:rowOff>828674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247650"/>
          <a:ext cx="5638799" cy="581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5</xdr:col>
      <xdr:colOff>428625</xdr:colOff>
      <xdr:row>5</xdr:row>
      <xdr:rowOff>13240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45917" cy="7646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95250</xdr:rowOff>
    </xdr:from>
    <xdr:to>
      <xdr:col>6</xdr:col>
      <xdr:colOff>323850</xdr:colOff>
      <xdr:row>1</xdr:row>
      <xdr:rowOff>676274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95250"/>
          <a:ext cx="5972175" cy="5810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7</xdr:col>
      <xdr:colOff>485775</xdr:colOff>
      <xdr:row>4</xdr:row>
      <xdr:rowOff>50539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029324" cy="6315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7</xdr:col>
      <xdr:colOff>485775</xdr:colOff>
      <xdr:row>4</xdr:row>
      <xdr:rowOff>50539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5753099" cy="6315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47625</xdr:rowOff>
    </xdr:from>
    <xdr:to>
      <xdr:col>8</xdr:col>
      <xdr:colOff>0</xdr:colOff>
      <xdr:row>4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6743700" cy="7143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38101</xdr:rowOff>
    </xdr:from>
    <xdr:to>
      <xdr:col>3</xdr:col>
      <xdr:colOff>1447800</xdr:colOff>
      <xdr:row>4</xdr:row>
      <xdr:rowOff>76200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8101"/>
          <a:ext cx="6029325" cy="5810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7</xdr:col>
      <xdr:colOff>447675</xdr:colOff>
      <xdr:row>5</xdr:row>
      <xdr:rowOff>69823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6953250" cy="73657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616744</xdr:colOff>
      <xdr:row>5</xdr:row>
      <xdr:rowOff>140562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41594" cy="914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26"/>
  <sheetViews>
    <sheetView showGridLines="0" workbookViewId="0">
      <selection activeCell="B9" sqref="B9"/>
    </sheetView>
  </sheetViews>
  <sheetFormatPr defaultRowHeight="20.25" customHeight="1"/>
  <cols>
    <col min="1" max="1" width="6.7109375" style="73" customWidth="1"/>
    <col min="2" max="2" width="95.5703125" customWidth="1"/>
    <col min="3" max="3" width="62.7109375" bestFit="1" customWidth="1"/>
  </cols>
  <sheetData>
    <row r="1" spans="1:3" ht="20.25" customHeight="1">
      <c r="B1" s="72" t="s">
        <v>274</v>
      </c>
      <c r="C1" s="71"/>
    </row>
    <row r="2" spans="1:3" ht="12" customHeight="1">
      <c r="B2" s="29"/>
    </row>
    <row r="3" spans="1:3" ht="20.25" customHeight="1">
      <c r="A3" s="73" t="s">
        <v>261</v>
      </c>
      <c r="B3" s="75" t="s">
        <v>248</v>
      </c>
    </row>
    <row r="4" spans="1:3" ht="20.25" customHeight="1">
      <c r="A4" s="74" t="s">
        <v>249</v>
      </c>
      <c r="B4" s="76" t="s">
        <v>125</v>
      </c>
    </row>
    <row r="5" spans="1:3" ht="20.25" customHeight="1">
      <c r="A5" s="74" t="s">
        <v>250</v>
      </c>
      <c r="B5" s="76" t="s">
        <v>129</v>
      </c>
    </row>
    <row r="6" spans="1:3" ht="20.25" customHeight="1">
      <c r="A6" s="74" t="s">
        <v>251</v>
      </c>
      <c r="B6" s="76" t="s">
        <v>134</v>
      </c>
    </row>
    <row r="7" spans="1:3" ht="20.25" customHeight="1">
      <c r="A7" s="74" t="s">
        <v>252</v>
      </c>
      <c r="B7" s="76" t="s">
        <v>139</v>
      </c>
    </row>
    <row r="8" spans="1:3" ht="20.25" customHeight="1">
      <c r="A8" s="74" t="s">
        <v>253</v>
      </c>
      <c r="B8" s="76" t="s">
        <v>144</v>
      </c>
    </row>
    <row r="9" spans="1:3" ht="20.25" customHeight="1">
      <c r="A9" s="74" t="s">
        <v>254</v>
      </c>
      <c r="B9" s="76" t="s">
        <v>151</v>
      </c>
    </row>
    <row r="10" spans="1:3" ht="20.25" customHeight="1">
      <c r="A10" s="73" t="s">
        <v>262</v>
      </c>
      <c r="B10" s="77" t="s">
        <v>2</v>
      </c>
    </row>
    <row r="11" spans="1:3" ht="15">
      <c r="B11" s="29" t="s">
        <v>255</v>
      </c>
    </row>
    <row r="12" spans="1:3" ht="20.25" customHeight="1">
      <c r="A12" s="73" t="s">
        <v>263</v>
      </c>
      <c r="B12" s="77" t="s">
        <v>47</v>
      </c>
    </row>
    <row r="13" spans="1:3" ht="15">
      <c r="B13" s="29" t="s">
        <v>256</v>
      </c>
    </row>
    <row r="14" spans="1:3" ht="20.25" customHeight="1">
      <c r="A14" s="73" t="s">
        <v>264</v>
      </c>
      <c r="B14" s="77" t="s">
        <v>281</v>
      </c>
    </row>
    <row r="15" spans="1:3" ht="20.25" customHeight="1">
      <c r="A15" s="73" t="s">
        <v>265</v>
      </c>
      <c r="B15" s="77" t="s">
        <v>88</v>
      </c>
    </row>
    <row r="16" spans="1:3" ht="20.25" customHeight="1">
      <c r="A16" s="73" t="s">
        <v>266</v>
      </c>
      <c r="B16" s="77" t="s">
        <v>78</v>
      </c>
    </row>
    <row r="17" spans="1:2" ht="20.25" customHeight="1">
      <c r="A17" s="73" t="s">
        <v>267</v>
      </c>
      <c r="B17" s="77" t="s">
        <v>68</v>
      </c>
    </row>
    <row r="18" spans="1:2" ht="20.25" customHeight="1">
      <c r="A18" s="73" t="s">
        <v>268</v>
      </c>
      <c r="B18" s="77" t="s">
        <v>45</v>
      </c>
    </row>
    <row r="19" spans="1:2" ht="20.25" customHeight="1">
      <c r="A19" s="73" t="s">
        <v>269</v>
      </c>
      <c r="B19" s="77" t="s">
        <v>2</v>
      </c>
    </row>
    <row r="20" spans="1:2" ht="20.25" customHeight="1">
      <c r="A20" s="73" t="s">
        <v>270</v>
      </c>
      <c r="B20" s="77" t="s">
        <v>90</v>
      </c>
    </row>
    <row r="21" spans="1:2" ht="15">
      <c r="B21" s="29" t="s">
        <v>259</v>
      </c>
    </row>
    <row r="22" spans="1:2" ht="20.25" customHeight="1">
      <c r="A22" s="73" t="s">
        <v>271</v>
      </c>
      <c r="B22" s="77" t="s">
        <v>276</v>
      </c>
    </row>
    <row r="23" spans="1:2" ht="20.25" customHeight="1">
      <c r="A23" s="73" t="s">
        <v>272</v>
      </c>
      <c r="B23" s="77" t="s">
        <v>275</v>
      </c>
    </row>
    <row r="24" spans="1:2" ht="20.25" customHeight="1">
      <c r="A24" s="73" t="s">
        <v>273</v>
      </c>
      <c r="B24" s="77" t="s">
        <v>260</v>
      </c>
    </row>
    <row r="25" spans="1:2" ht="20.25" customHeight="1">
      <c r="B25" s="61"/>
    </row>
    <row r="26" spans="1:2" ht="20.25" customHeight="1">
      <c r="B26" s="61"/>
    </row>
  </sheetData>
  <hyperlinks>
    <hyperlink ref="B4" display="Анкерные зажимы для крепления магистрали"/>
    <hyperlink ref="B5" display="Анкерные зажимы для ввода в дом"/>
    <hyperlink ref="B6" display="Поддерживающие зажимы"/>
    <hyperlink ref="B7" display="Прокалывающие зажимы"/>
    <hyperlink ref="B8" display="Вспомогательная арматура для крепления провода СИП"/>
    <hyperlink ref="B9" display="Инструмент"/>
    <hyperlink ref="B3" display="Зажимы"/>
    <hyperlink ref="B10" display="Кабель силовой "/>
    <hyperlink ref="B12" display="Кабель высоковольтный"/>
    <hyperlink ref="B14" display="Кабель АПВэГаП  - 10кВ"/>
    <hyperlink ref="B15" display="Кабель контрольный экранированный"/>
    <hyperlink ref="B16" display="Кабель контрольный нераспространяющий горение"/>
    <hyperlink ref="B18" display="Кабель силовой бронированный "/>
    <hyperlink ref="B19" display="Кабель силовой "/>
    <hyperlink ref="B17" display="Кабель гибкий"/>
    <hyperlink ref="B20" display="Провод установочный"/>
    <hyperlink ref="B22" display="Самонесущие изолированные провода"/>
    <hyperlink ref="B23" display="Кабель не распространяющий горения (YnKY  0.6/1 kV+N2XH 0,6/1kV)"/>
    <hyperlink ref="B24" display="Кабель не распространяющий горения ( N2XH 0,6/1kV)"/>
  </hyperlinks>
  <pageMargins left="0.23622047244094491" right="0.23622047244094491" top="0.27559055118110237" bottom="0.23622047244094491" header="0.31496062992125984" footer="0.31496062992125984"/>
  <pageSetup paperSize="9" scale="98" fitToHeight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N249"/>
  <sheetViews>
    <sheetView topLeftCell="A43" zoomScaleNormal="100" zoomScalePageLayoutView="80" workbookViewId="0">
      <selection activeCell="G10" sqref="G10:G51"/>
    </sheetView>
  </sheetViews>
  <sheetFormatPr defaultRowHeight="12.75"/>
  <cols>
    <col min="1" max="1" width="28.42578125" bestFit="1" customWidth="1"/>
    <col min="2" max="2" width="12.28515625" customWidth="1"/>
    <col min="3" max="3" width="12.42578125" customWidth="1"/>
    <col min="4" max="4" width="14.28515625" customWidth="1"/>
    <col min="5" max="5" width="29.28515625" customWidth="1"/>
    <col min="6" max="6" width="10.7109375" bestFit="1" customWidth="1"/>
    <col min="7" max="7" width="11.7109375" customWidth="1"/>
    <col min="8" max="8" width="12.140625" bestFit="1" customWidth="1"/>
    <col min="9" max="23" width="9.140625" style="51"/>
  </cols>
  <sheetData>
    <row r="1" spans="1:92">
      <c r="D1" s="336">
        <v>10</v>
      </c>
    </row>
    <row r="2" spans="1:92" ht="15.75">
      <c r="B2" s="2"/>
    </row>
    <row r="3" spans="1:92" ht="15.75">
      <c r="B3" s="2"/>
    </row>
    <row r="4" spans="1:92" ht="15.75">
      <c r="B4" s="2"/>
    </row>
    <row r="6" spans="1:92">
      <c r="I6" s="251"/>
    </row>
    <row r="7" spans="1:92" ht="15">
      <c r="A7" s="278" t="s">
        <v>726</v>
      </c>
      <c r="H7" s="96">
        <v>0</v>
      </c>
    </row>
    <row r="8" spans="1:92" ht="51" customHeight="1">
      <c r="A8" s="196" t="s">
        <v>0</v>
      </c>
      <c r="B8" s="196" t="s">
        <v>1</v>
      </c>
      <c r="C8" s="197" t="s">
        <v>122</v>
      </c>
      <c r="D8" s="197" t="s">
        <v>122</v>
      </c>
      <c r="E8" s="196" t="s">
        <v>0</v>
      </c>
      <c r="F8" s="196" t="s">
        <v>1</v>
      </c>
      <c r="G8" s="197" t="s">
        <v>122</v>
      </c>
      <c r="H8" s="197" t="s">
        <v>122</v>
      </c>
    </row>
    <row r="9" spans="1:92" ht="15.75">
      <c r="A9" s="420" t="s">
        <v>195</v>
      </c>
      <c r="B9" s="420"/>
      <c r="C9" s="420"/>
      <c r="D9" s="420"/>
      <c r="E9" s="420"/>
      <c r="F9" s="420"/>
      <c r="G9" s="420"/>
      <c r="H9" s="421"/>
    </row>
    <row r="10" spans="1:92" s="78" customFormat="1" ht="24" customHeight="1">
      <c r="A10" s="198" t="s">
        <v>196</v>
      </c>
      <c r="B10" s="199" t="s">
        <v>179</v>
      </c>
      <c r="C10" s="200"/>
      <c r="D10" s="200">
        <f t="shared" ref="D10:D51" si="0">C10*(1-$H$7)</f>
        <v>0</v>
      </c>
      <c r="E10" s="198" t="s">
        <v>197</v>
      </c>
      <c r="F10" s="201" t="s">
        <v>198</v>
      </c>
      <c r="G10" s="202"/>
      <c r="H10" s="200">
        <f t="shared" ref="H10:H51" si="1">G10*(1-$H$7)</f>
        <v>0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</row>
    <row r="11" spans="1:92" s="78" customFormat="1" ht="24" customHeight="1">
      <c r="A11" s="198" t="s">
        <v>196</v>
      </c>
      <c r="B11" s="199" t="s">
        <v>199</v>
      </c>
      <c r="C11" s="200"/>
      <c r="D11" s="200">
        <f t="shared" si="0"/>
        <v>0</v>
      </c>
      <c r="E11" s="198" t="s">
        <v>197</v>
      </c>
      <c r="F11" s="201" t="s">
        <v>180</v>
      </c>
      <c r="G11" s="202"/>
      <c r="H11" s="200">
        <f t="shared" si="1"/>
        <v>0</v>
      </c>
      <c r="I11" s="60"/>
      <c r="J11" s="60"/>
      <c r="K11" s="91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</row>
    <row r="12" spans="1:92" s="78" customFormat="1" ht="24" customHeight="1">
      <c r="A12" s="198" t="s">
        <v>196</v>
      </c>
      <c r="B12" s="199" t="s">
        <v>181</v>
      </c>
      <c r="C12" s="200"/>
      <c r="D12" s="200">
        <f t="shared" si="0"/>
        <v>0</v>
      </c>
      <c r="E12" s="198" t="s">
        <v>197</v>
      </c>
      <c r="F12" s="201" t="s">
        <v>200</v>
      </c>
      <c r="G12" s="202"/>
      <c r="H12" s="200">
        <f t="shared" si="1"/>
        <v>0</v>
      </c>
      <c r="I12" s="60"/>
      <c r="J12" s="60"/>
      <c r="K12" s="91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</row>
    <row r="13" spans="1:92" s="78" customFormat="1" ht="24" customHeight="1">
      <c r="A13" s="198" t="s">
        <v>196</v>
      </c>
      <c r="B13" s="201" t="s">
        <v>201</v>
      </c>
      <c r="C13" s="200"/>
      <c r="D13" s="200">
        <f t="shared" si="0"/>
        <v>0</v>
      </c>
      <c r="E13" s="198" t="s">
        <v>197</v>
      </c>
      <c r="F13" s="201" t="s">
        <v>182</v>
      </c>
      <c r="G13" s="202"/>
      <c r="H13" s="200">
        <f t="shared" si="1"/>
        <v>0</v>
      </c>
      <c r="I13" s="60"/>
      <c r="J13" s="60"/>
      <c r="K13" s="91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</row>
    <row r="14" spans="1:92" s="78" customFormat="1" ht="24" customHeight="1">
      <c r="A14" s="198" t="s">
        <v>196</v>
      </c>
      <c r="B14" s="201" t="s">
        <v>202</v>
      </c>
      <c r="C14" s="200"/>
      <c r="D14" s="200">
        <f t="shared" si="0"/>
        <v>0</v>
      </c>
      <c r="E14" s="198" t="s">
        <v>197</v>
      </c>
      <c r="F14" s="201" t="s">
        <v>183</v>
      </c>
      <c r="G14" s="202"/>
      <c r="H14" s="200">
        <f t="shared" si="1"/>
        <v>0</v>
      </c>
      <c r="I14" s="60"/>
      <c r="J14" s="60"/>
      <c r="K14" s="91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</row>
    <row r="15" spans="1:92" s="78" customFormat="1" ht="24" customHeight="1">
      <c r="A15" s="198" t="s">
        <v>196</v>
      </c>
      <c r="B15" s="201" t="s">
        <v>203</v>
      </c>
      <c r="C15" s="200"/>
      <c r="D15" s="200">
        <f t="shared" si="0"/>
        <v>0</v>
      </c>
      <c r="E15" s="198" t="s">
        <v>197</v>
      </c>
      <c r="F15" s="201" t="s">
        <v>184</v>
      </c>
      <c r="G15" s="202"/>
      <c r="H15" s="200">
        <f t="shared" si="1"/>
        <v>0</v>
      </c>
      <c r="I15" s="60"/>
      <c r="J15" s="60"/>
      <c r="K15" s="91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</row>
    <row r="16" spans="1:92" s="78" customFormat="1" ht="24" customHeight="1">
      <c r="A16" s="198" t="s">
        <v>196</v>
      </c>
      <c r="B16" s="201" t="s">
        <v>204</v>
      </c>
      <c r="C16" s="200"/>
      <c r="D16" s="200">
        <f t="shared" si="0"/>
        <v>0</v>
      </c>
      <c r="E16" s="198" t="s">
        <v>197</v>
      </c>
      <c r="F16" s="201" t="s">
        <v>185</v>
      </c>
      <c r="G16" s="202"/>
      <c r="H16" s="200">
        <f t="shared" si="1"/>
        <v>0</v>
      </c>
      <c r="I16" s="60"/>
      <c r="J16" s="60"/>
      <c r="K16" s="91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</row>
    <row r="17" spans="1:92" s="78" customFormat="1" ht="24" customHeight="1">
      <c r="A17" s="198" t="s">
        <v>196</v>
      </c>
      <c r="B17" s="201" t="s">
        <v>205</v>
      </c>
      <c r="C17" s="200"/>
      <c r="D17" s="200">
        <f t="shared" si="0"/>
        <v>0</v>
      </c>
      <c r="E17" s="198" t="s">
        <v>197</v>
      </c>
      <c r="F17" s="201" t="s">
        <v>186</v>
      </c>
      <c r="G17" s="202"/>
      <c r="H17" s="200">
        <f t="shared" si="1"/>
        <v>0</v>
      </c>
      <c r="I17" s="60"/>
      <c r="J17" s="60"/>
      <c r="K17" s="91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</row>
    <row r="18" spans="1:92" s="78" customFormat="1" ht="24" customHeight="1">
      <c r="A18" s="198" t="s">
        <v>196</v>
      </c>
      <c r="B18" s="201" t="s">
        <v>187</v>
      </c>
      <c r="C18" s="200"/>
      <c r="D18" s="200">
        <f t="shared" si="0"/>
        <v>0</v>
      </c>
      <c r="E18" s="198" t="s">
        <v>197</v>
      </c>
      <c r="F18" s="201" t="s">
        <v>187</v>
      </c>
      <c r="G18" s="202"/>
      <c r="H18" s="200">
        <f t="shared" si="1"/>
        <v>0</v>
      </c>
      <c r="I18" s="60"/>
      <c r="J18" s="60"/>
      <c r="K18" s="91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</row>
    <row r="19" spans="1:92" s="78" customFormat="1" ht="24" customHeight="1">
      <c r="A19" s="198" t="s">
        <v>196</v>
      </c>
      <c r="B19" s="201" t="s">
        <v>206</v>
      </c>
      <c r="C19" s="200"/>
      <c r="D19" s="200">
        <f t="shared" si="0"/>
        <v>0</v>
      </c>
      <c r="E19" s="198" t="s">
        <v>197</v>
      </c>
      <c r="F19" s="201" t="s">
        <v>206</v>
      </c>
      <c r="G19" s="200"/>
      <c r="H19" s="200">
        <f t="shared" si="1"/>
        <v>0</v>
      </c>
      <c r="I19" s="60"/>
      <c r="J19" s="60"/>
      <c r="K19" s="91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</row>
    <row r="20" spans="1:92" s="78" customFormat="1" ht="24" customHeight="1">
      <c r="A20" s="198" t="s">
        <v>196</v>
      </c>
      <c r="B20" s="201" t="s">
        <v>207</v>
      </c>
      <c r="C20" s="200"/>
      <c r="D20" s="200">
        <f t="shared" si="0"/>
        <v>0</v>
      </c>
      <c r="E20" s="198" t="s">
        <v>197</v>
      </c>
      <c r="F20" s="201" t="s">
        <v>8</v>
      </c>
      <c r="G20" s="200"/>
      <c r="H20" s="200">
        <f t="shared" si="1"/>
        <v>0</v>
      </c>
      <c r="I20" s="60"/>
      <c r="J20" s="60"/>
      <c r="K20" s="91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</row>
    <row r="21" spans="1:92" s="78" customFormat="1" ht="24" customHeight="1">
      <c r="A21" s="198" t="s">
        <v>196</v>
      </c>
      <c r="B21" s="201" t="s">
        <v>208</v>
      </c>
      <c r="C21" s="200"/>
      <c r="D21" s="200">
        <f t="shared" si="0"/>
        <v>0</v>
      </c>
      <c r="E21" s="198" t="s">
        <v>197</v>
      </c>
      <c r="F21" s="201" t="s">
        <v>10</v>
      </c>
      <c r="G21" s="200"/>
      <c r="H21" s="200">
        <f t="shared" si="1"/>
        <v>0</v>
      </c>
      <c r="I21" s="60"/>
      <c r="J21" s="60"/>
      <c r="K21" s="91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</row>
    <row r="22" spans="1:92" s="78" customFormat="1" ht="24" customHeight="1">
      <c r="A22" s="198" t="s">
        <v>196</v>
      </c>
      <c r="B22" s="201" t="s">
        <v>209</v>
      </c>
      <c r="C22" s="200"/>
      <c r="D22" s="200">
        <f t="shared" si="0"/>
        <v>0</v>
      </c>
      <c r="E22" s="198" t="s">
        <v>197</v>
      </c>
      <c r="F22" s="201" t="s">
        <v>11</v>
      </c>
      <c r="G22" s="200"/>
      <c r="H22" s="200">
        <f t="shared" si="1"/>
        <v>0</v>
      </c>
      <c r="I22" s="60"/>
      <c r="J22" s="60"/>
      <c r="K22" s="91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</row>
    <row r="23" spans="1:92" s="78" customFormat="1" ht="24" customHeight="1">
      <c r="A23" s="198" t="s">
        <v>196</v>
      </c>
      <c r="B23" s="201" t="s">
        <v>210</v>
      </c>
      <c r="C23" s="200"/>
      <c r="D23" s="200">
        <f t="shared" si="0"/>
        <v>0</v>
      </c>
      <c r="E23" s="198" t="s">
        <v>197</v>
      </c>
      <c r="F23" s="201" t="s">
        <v>12</v>
      </c>
      <c r="G23" s="202"/>
      <c r="H23" s="200">
        <f t="shared" si="1"/>
        <v>0</v>
      </c>
      <c r="I23" s="60"/>
      <c r="J23" s="60"/>
      <c r="K23" s="91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</row>
    <row r="24" spans="1:92" s="78" customFormat="1" ht="24" customHeight="1">
      <c r="A24" s="198" t="s">
        <v>196</v>
      </c>
      <c r="B24" s="201" t="s">
        <v>211</v>
      </c>
      <c r="C24" s="200"/>
      <c r="D24" s="200">
        <f t="shared" si="0"/>
        <v>0</v>
      </c>
      <c r="E24" s="198" t="s">
        <v>197</v>
      </c>
      <c r="F24" s="201" t="s">
        <v>13</v>
      </c>
      <c r="G24" s="202"/>
      <c r="H24" s="200">
        <f t="shared" si="1"/>
        <v>0</v>
      </c>
      <c r="I24" s="60"/>
      <c r="J24" s="60"/>
      <c r="K24" s="91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</row>
    <row r="25" spans="1:92" s="78" customFormat="1" ht="24" customHeight="1">
      <c r="A25" s="198" t="s">
        <v>196</v>
      </c>
      <c r="B25" s="201" t="s">
        <v>13</v>
      </c>
      <c r="C25" s="200"/>
      <c r="D25" s="200">
        <f t="shared" si="0"/>
        <v>0</v>
      </c>
      <c r="E25" s="198" t="s">
        <v>197</v>
      </c>
      <c r="F25" s="201" t="s">
        <v>17</v>
      </c>
      <c r="G25" s="202"/>
      <c r="H25" s="200">
        <f t="shared" si="1"/>
        <v>0</v>
      </c>
      <c r="I25" s="60"/>
      <c r="J25" s="60"/>
      <c r="K25" s="91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</row>
    <row r="26" spans="1:92" s="78" customFormat="1" ht="24" customHeight="1">
      <c r="A26" s="198" t="s">
        <v>196</v>
      </c>
      <c r="B26" s="201" t="s">
        <v>212</v>
      </c>
      <c r="C26" s="200"/>
      <c r="D26" s="200">
        <f t="shared" si="0"/>
        <v>0</v>
      </c>
      <c r="E26" s="198" t="s">
        <v>197</v>
      </c>
      <c r="F26" s="201" t="s">
        <v>19</v>
      </c>
      <c r="G26" s="202"/>
      <c r="H26" s="200">
        <f t="shared" si="1"/>
        <v>0</v>
      </c>
      <c r="I26" s="60"/>
      <c r="J26" s="240"/>
      <c r="K26" s="91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</row>
    <row r="27" spans="1:92" s="78" customFormat="1" ht="24" customHeight="1">
      <c r="A27" s="198" t="s">
        <v>196</v>
      </c>
      <c r="B27" s="201" t="s">
        <v>213</v>
      </c>
      <c r="C27" s="200"/>
      <c r="D27" s="200">
        <f t="shared" si="0"/>
        <v>0</v>
      </c>
      <c r="E27" s="198" t="s">
        <v>197</v>
      </c>
      <c r="F27" s="201" t="s">
        <v>214</v>
      </c>
      <c r="G27" s="202"/>
      <c r="H27" s="200">
        <f t="shared" si="1"/>
        <v>0</v>
      </c>
      <c r="I27" s="60"/>
      <c r="J27" s="240"/>
      <c r="K27" s="91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</row>
    <row r="28" spans="1:92" s="78" customFormat="1" ht="24" customHeight="1">
      <c r="A28" s="198" t="s">
        <v>196</v>
      </c>
      <c r="B28" s="201" t="s">
        <v>16</v>
      </c>
      <c r="C28" s="200"/>
      <c r="D28" s="200">
        <f t="shared" si="0"/>
        <v>0</v>
      </c>
      <c r="E28" s="198" t="s">
        <v>197</v>
      </c>
      <c r="F28" s="201" t="s">
        <v>215</v>
      </c>
      <c r="G28" s="202"/>
      <c r="H28" s="200">
        <f t="shared" si="1"/>
        <v>0</v>
      </c>
      <c r="I28" s="60"/>
      <c r="J28" s="240"/>
      <c r="K28" s="91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</row>
    <row r="29" spans="1:92" s="78" customFormat="1" ht="24" customHeight="1">
      <c r="A29" s="198" t="s">
        <v>196</v>
      </c>
      <c r="B29" s="201" t="s">
        <v>18</v>
      </c>
      <c r="C29" s="200"/>
      <c r="D29" s="200">
        <f t="shared" si="0"/>
        <v>0</v>
      </c>
      <c r="E29" s="198" t="s">
        <v>197</v>
      </c>
      <c r="F29" s="201" t="s">
        <v>216</v>
      </c>
      <c r="G29" s="202"/>
      <c r="H29" s="200">
        <f t="shared" si="1"/>
        <v>0</v>
      </c>
      <c r="I29" s="60"/>
      <c r="J29" s="240"/>
      <c r="K29" s="91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</row>
    <row r="30" spans="1:92" s="78" customFormat="1" ht="24" customHeight="1">
      <c r="A30" s="198" t="s">
        <v>196</v>
      </c>
      <c r="B30" s="201" t="s">
        <v>216</v>
      </c>
      <c r="C30" s="200"/>
      <c r="D30" s="200">
        <f t="shared" si="0"/>
        <v>0</v>
      </c>
      <c r="E30" s="198" t="s">
        <v>197</v>
      </c>
      <c r="F30" s="201" t="s">
        <v>217</v>
      </c>
      <c r="G30" s="202"/>
      <c r="H30" s="200">
        <f t="shared" si="1"/>
        <v>0</v>
      </c>
      <c r="I30" s="60"/>
      <c r="J30" s="240"/>
      <c r="K30" s="91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</row>
    <row r="31" spans="1:92" s="78" customFormat="1" ht="24" customHeight="1">
      <c r="A31" s="198" t="s">
        <v>196</v>
      </c>
      <c r="B31" s="201" t="s">
        <v>217</v>
      </c>
      <c r="C31" s="200"/>
      <c r="D31" s="200">
        <f t="shared" si="0"/>
        <v>0</v>
      </c>
      <c r="E31" s="198" t="s">
        <v>197</v>
      </c>
      <c r="F31" s="201" t="s">
        <v>218</v>
      </c>
      <c r="G31" s="202"/>
      <c r="H31" s="200">
        <f t="shared" si="1"/>
        <v>0</v>
      </c>
      <c r="I31" s="60"/>
      <c r="J31" s="240"/>
      <c r="K31" s="91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</row>
    <row r="32" spans="1:92" s="78" customFormat="1" ht="24" customHeight="1">
      <c r="A32" s="198" t="s">
        <v>196</v>
      </c>
      <c r="B32" s="201" t="s">
        <v>219</v>
      </c>
      <c r="C32" s="200"/>
      <c r="D32" s="200">
        <f t="shared" si="0"/>
        <v>0</v>
      </c>
      <c r="E32" s="198" t="s">
        <v>197</v>
      </c>
      <c r="F32" s="201" t="s">
        <v>220</v>
      </c>
      <c r="G32" s="202"/>
      <c r="H32" s="200">
        <f t="shared" si="1"/>
        <v>0</v>
      </c>
      <c r="I32" s="60"/>
      <c r="J32" s="240"/>
      <c r="K32" s="91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</row>
    <row r="33" spans="1:92" s="78" customFormat="1" ht="24" customHeight="1">
      <c r="A33" s="198" t="s">
        <v>196</v>
      </c>
      <c r="B33" s="201" t="s">
        <v>23</v>
      </c>
      <c r="C33" s="200"/>
      <c r="D33" s="200">
        <f t="shared" si="0"/>
        <v>0</v>
      </c>
      <c r="E33" s="198" t="s">
        <v>197</v>
      </c>
      <c r="F33" s="201" t="s">
        <v>221</v>
      </c>
      <c r="G33" s="202"/>
      <c r="H33" s="200">
        <f t="shared" si="1"/>
        <v>0</v>
      </c>
      <c r="I33" s="60"/>
      <c r="J33" s="240"/>
      <c r="K33" s="91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</row>
    <row r="34" spans="1:92" s="78" customFormat="1" ht="24" customHeight="1">
      <c r="A34" s="198" t="s">
        <v>196</v>
      </c>
      <c r="B34" s="201" t="s">
        <v>24</v>
      </c>
      <c r="C34" s="200"/>
      <c r="D34" s="200">
        <f t="shared" si="0"/>
        <v>0</v>
      </c>
      <c r="E34" s="198" t="s">
        <v>197</v>
      </c>
      <c r="F34" s="201" t="s">
        <v>222</v>
      </c>
      <c r="G34" s="202"/>
      <c r="H34" s="200">
        <f t="shared" si="1"/>
        <v>0</v>
      </c>
      <c r="I34" s="60"/>
      <c r="J34" s="240"/>
      <c r="K34" s="91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</row>
    <row r="35" spans="1:92" s="78" customFormat="1" ht="24" customHeight="1">
      <c r="A35" s="198" t="s">
        <v>196</v>
      </c>
      <c r="B35" s="201" t="s">
        <v>25</v>
      </c>
      <c r="C35" s="200"/>
      <c r="D35" s="200">
        <f t="shared" si="0"/>
        <v>0</v>
      </c>
      <c r="E35" s="198" t="s">
        <v>197</v>
      </c>
      <c r="F35" s="201" t="s">
        <v>223</v>
      </c>
      <c r="G35" s="202"/>
      <c r="H35" s="200">
        <f t="shared" si="1"/>
        <v>0</v>
      </c>
      <c r="I35" s="60"/>
      <c r="J35" s="240"/>
      <c r="K35" s="91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</row>
    <row r="36" spans="1:92" s="78" customFormat="1" ht="24" customHeight="1">
      <c r="A36" s="198" t="s">
        <v>196</v>
      </c>
      <c r="B36" s="201" t="s">
        <v>26</v>
      </c>
      <c r="C36" s="200"/>
      <c r="D36" s="200">
        <f t="shared" si="0"/>
        <v>0</v>
      </c>
      <c r="E36" s="198" t="s">
        <v>197</v>
      </c>
      <c r="F36" s="201" t="s">
        <v>37</v>
      </c>
      <c r="G36" s="200"/>
      <c r="H36" s="200">
        <f t="shared" si="1"/>
        <v>0</v>
      </c>
      <c r="I36" s="60"/>
      <c r="J36" s="240"/>
      <c r="K36" s="91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</row>
    <row r="37" spans="1:92" s="78" customFormat="1" ht="24" customHeight="1">
      <c r="A37" s="198" t="s">
        <v>196</v>
      </c>
      <c r="B37" s="201" t="s">
        <v>224</v>
      </c>
      <c r="C37" s="200"/>
      <c r="D37" s="200">
        <f t="shared" si="0"/>
        <v>0</v>
      </c>
      <c r="E37" s="198" t="s">
        <v>197</v>
      </c>
      <c r="F37" s="201" t="s">
        <v>38</v>
      </c>
      <c r="G37" s="200"/>
      <c r="H37" s="200">
        <f t="shared" si="1"/>
        <v>0</v>
      </c>
      <c r="I37" s="60"/>
      <c r="J37" s="240"/>
      <c r="K37" s="91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</row>
    <row r="38" spans="1:92" s="78" customFormat="1" ht="24" customHeight="1">
      <c r="A38" s="198" t="s">
        <v>196</v>
      </c>
      <c r="B38" s="201" t="s">
        <v>223</v>
      </c>
      <c r="C38" s="200"/>
      <c r="D38" s="200">
        <f t="shared" si="0"/>
        <v>0</v>
      </c>
      <c r="E38" s="198" t="s">
        <v>197</v>
      </c>
      <c r="F38" s="201" t="s">
        <v>39</v>
      </c>
      <c r="G38" s="200"/>
      <c r="H38" s="200">
        <f t="shared" si="1"/>
        <v>0</v>
      </c>
      <c r="I38" s="60"/>
      <c r="J38" s="240"/>
      <c r="K38" s="91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</row>
    <row r="39" spans="1:92" s="78" customFormat="1" ht="24" customHeight="1">
      <c r="A39" s="198" t="s">
        <v>196</v>
      </c>
      <c r="B39" s="201" t="s">
        <v>225</v>
      </c>
      <c r="C39" s="200"/>
      <c r="D39" s="200">
        <f t="shared" si="0"/>
        <v>0</v>
      </c>
      <c r="E39" s="198" t="s">
        <v>197</v>
      </c>
      <c r="F39" s="201" t="s">
        <v>40</v>
      </c>
      <c r="G39" s="200"/>
      <c r="H39" s="200">
        <f t="shared" si="1"/>
        <v>0</v>
      </c>
      <c r="I39" s="60"/>
      <c r="J39" s="240"/>
      <c r="K39" s="91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</row>
    <row r="40" spans="1:92" s="78" customFormat="1" ht="24" customHeight="1">
      <c r="A40" s="198" t="s">
        <v>196</v>
      </c>
      <c r="B40" s="201" t="s">
        <v>226</v>
      </c>
      <c r="C40" s="200"/>
      <c r="D40" s="200">
        <f t="shared" si="0"/>
        <v>0</v>
      </c>
      <c r="E40" s="198" t="s">
        <v>197</v>
      </c>
      <c r="F40" s="201" t="s">
        <v>41</v>
      </c>
      <c r="G40" s="200"/>
      <c r="H40" s="200">
        <f t="shared" si="1"/>
        <v>0</v>
      </c>
      <c r="I40" s="60"/>
      <c r="J40" s="240"/>
      <c r="K40" s="91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</row>
    <row r="41" spans="1:92" s="78" customFormat="1" ht="24" customHeight="1">
      <c r="A41" s="198" t="s">
        <v>196</v>
      </c>
      <c r="B41" s="201" t="s">
        <v>227</v>
      </c>
      <c r="C41" s="200"/>
      <c r="D41" s="200">
        <f t="shared" si="0"/>
        <v>0</v>
      </c>
      <c r="E41" s="198" t="s">
        <v>197</v>
      </c>
      <c r="F41" s="201" t="s">
        <v>42</v>
      </c>
      <c r="G41" s="200"/>
      <c r="H41" s="200">
        <f t="shared" si="1"/>
        <v>0</v>
      </c>
      <c r="I41" s="60"/>
      <c r="J41" s="240"/>
      <c r="K41" s="91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</row>
    <row r="42" spans="1:92" s="78" customFormat="1" ht="24" customHeight="1">
      <c r="A42" s="198" t="s">
        <v>196</v>
      </c>
      <c r="B42" s="201" t="s">
        <v>228</v>
      </c>
      <c r="C42" s="200"/>
      <c r="D42" s="200">
        <f t="shared" si="0"/>
        <v>0</v>
      </c>
      <c r="E42" s="198" t="s">
        <v>197</v>
      </c>
      <c r="F42" s="201" t="s">
        <v>43</v>
      </c>
      <c r="G42" s="200"/>
      <c r="H42" s="200">
        <f t="shared" si="1"/>
        <v>0</v>
      </c>
      <c r="I42" s="60"/>
      <c r="J42" s="240"/>
      <c r="K42" s="91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</row>
    <row r="43" spans="1:92" s="78" customFormat="1" ht="24" customHeight="1">
      <c r="A43" s="198" t="s">
        <v>196</v>
      </c>
      <c r="B43" s="201" t="s">
        <v>229</v>
      </c>
      <c r="C43" s="200"/>
      <c r="D43" s="200">
        <f t="shared" si="0"/>
        <v>0</v>
      </c>
      <c r="E43" s="198" t="s">
        <v>197</v>
      </c>
      <c r="F43" s="201" t="s">
        <v>230</v>
      </c>
      <c r="G43" s="202"/>
      <c r="H43" s="200">
        <f t="shared" si="1"/>
        <v>0</v>
      </c>
      <c r="I43" s="60"/>
      <c r="J43" s="240"/>
      <c r="K43" s="91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</row>
    <row r="44" spans="1:92" s="78" customFormat="1" ht="24" customHeight="1">
      <c r="A44" s="198" t="s">
        <v>196</v>
      </c>
      <c r="B44" s="201" t="s">
        <v>231</v>
      </c>
      <c r="C44" s="200"/>
      <c r="D44" s="200">
        <f t="shared" si="0"/>
        <v>0</v>
      </c>
      <c r="E44" s="198" t="s">
        <v>197</v>
      </c>
      <c r="F44" s="201" t="s">
        <v>30</v>
      </c>
      <c r="G44" s="202"/>
      <c r="H44" s="200">
        <f t="shared" si="1"/>
        <v>0</v>
      </c>
      <c r="I44" s="60"/>
      <c r="J44" s="240"/>
      <c r="K44" s="91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</row>
    <row r="45" spans="1:92" s="78" customFormat="1" ht="24" customHeight="1">
      <c r="A45" s="198" t="s">
        <v>196</v>
      </c>
      <c r="B45" s="201" t="s">
        <v>232</v>
      </c>
      <c r="C45" s="200"/>
      <c r="D45" s="200">
        <f t="shared" si="0"/>
        <v>0</v>
      </c>
      <c r="E45" s="198" t="s">
        <v>197</v>
      </c>
      <c r="F45" s="201" t="s">
        <v>31</v>
      </c>
      <c r="G45" s="202"/>
      <c r="H45" s="200">
        <f t="shared" si="1"/>
        <v>0</v>
      </c>
      <c r="I45" s="60"/>
      <c r="J45" s="240"/>
      <c r="K45" s="91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</row>
    <row r="46" spans="1:92" s="78" customFormat="1" ht="24" customHeight="1">
      <c r="A46" s="198" t="s">
        <v>196</v>
      </c>
      <c r="B46" s="201" t="s">
        <v>44</v>
      </c>
      <c r="C46" s="200"/>
      <c r="D46" s="200">
        <f t="shared" si="0"/>
        <v>0</v>
      </c>
      <c r="E46" s="198" t="s">
        <v>197</v>
      </c>
      <c r="F46" s="201" t="s">
        <v>32</v>
      </c>
      <c r="G46" s="202"/>
      <c r="H46" s="200">
        <f t="shared" si="1"/>
        <v>0</v>
      </c>
      <c r="I46" s="60"/>
      <c r="J46" s="240"/>
      <c r="K46" s="91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</row>
    <row r="47" spans="1:92" s="78" customFormat="1" ht="24" customHeight="1">
      <c r="A47" s="198" t="s">
        <v>196</v>
      </c>
      <c r="B47" s="201" t="s">
        <v>30</v>
      </c>
      <c r="C47" s="200"/>
      <c r="D47" s="200">
        <f t="shared" si="0"/>
        <v>0</v>
      </c>
      <c r="E47" s="198" t="s">
        <v>197</v>
      </c>
      <c r="F47" s="201" t="s">
        <v>33</v>
      </c>
      <c r="G47" s="202"/>
      <c r="H47" s="200">
        <f t="shared" si="1"/>
        <v>0</v>
      </c>
      <c r="I47" s="60"/>
      <c r="J47" s="240"/>
      <c r="K47" s="91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</row>
    <row r="48" spans="1:92" s="78" customFormat="1" ht="24" customHeight="1">
      <c r="A48" s="198" t="s">
        <v>196</v>
      </c>
      <c r="B48" s="201" t="s">
        <v>190</v>
      </c>
      <c r="C48" s="200"/>
      <c r="D48" s="200">
        <f t="shared" si="0"/>
        <v>0</v>
      </c>
      <c r="E48" s="198" t="s">
        <v>197</v>
      </c>
      <c r="F48" s="201" t="s">
        <v>80</v>
      </c>
      <c r="G48" s="202"/>
      <c r="H48" s="200">
        <f t="shared" si="1"/>
        <v>0</v>
      </c>
      <c r="I48" s="60"/>
      <c r="J48" s="240"/>
      <c r="K48" s="91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</row>
    <row r="49" spans="1:92" s="78" customFormat="1" ht="24" customHeight="1">
      <c r="A49" s="198" t="s">
        <v>196</v>
      </c>
      <c r="B49" s="201" t="s">
        <v>32</v>
      </c>
      <c r="C49" s="200"/>
      <c r="D49" s="200">
        <f t="shared" si="0"/>
        <v>0</v>
      </c>
      <c r="E49" s="198" t="s">
        <v>197</v>
      </c>
      <c r="F49" s="201" t="s">
        <v>233</v>
      </c>
      <c r="G49" s="202"/>
      <c r="H49" s="200">
        <f t="shared" si="1"/>
        <v>0</v>
      </c>
      <c r="I49" s="60"/>
      <c r="J49" s="240"/>
      <c r="K49" s="91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</row>
    <row r="50" spans="1:92" s="78" customFormat="1" ht="24" customHeight="1">
      <c r="A50" s="198" t="s">
        <v>196</v>
      </c>
      <c r="B50" s="201" t="s">
        <v>234</v>
      </c>
      <c r="C50" s="200"/>
      <c r="D50" s="200">
        <f t="shared" si="0"/>
        <v>0</v>
      </c>
      <c r="E50" s="198" t="s">
        <v>197</v>
      </c>
      <c r="F50" s="201" t="s">
        <v>235</v>
      </c>
      <c r="G50" s="202"/>
      <c r="H50" s="200">
        <f t="shared" si="1"/>
        <v>0</v>
      </c>
      <c r="I50" s="60"/>
      <c r="J50" s="240"/>
      <c r="K50" s="91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</row>
    <row r="51" spans="1:92" s="78" customFormat="1" ht="24" customHeight="1">
      <c r="A51" s="198" t="s">
        <v>196</v>
      </c>
      <c r="B51" s="201" t="s">
        <v>236</v>
      </c>
      <c r="C51" s="200"/>
      <c r="D51" s="200">
        <f t="shared" si="0"/>
        <v>0</v>
      </c>
      <c r="E51" s="198" t="s">
        <v>197</v>
      </c>
      <c r="F51" s="201" t="s">
        <v>237</v>
      </c>
      <c r="G51" s="202"/>
      <c r="H51" s="200">
        <f t="shared" si="1"/>
        <v>0</v>
      </c>
      <c r="I51" s="60"/>
      <c r="J51" s="240"/>
      <c r="K51" s="91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</row>
    <row r="52" spans="1:92" ht="15.75">
      <c r="A52" s="27"/>
      <c r="B52" s="46"/>
      <c r="C52" s="47"/>
      <c r="D52" s="48"/>
      <c r="E52" s="27"/>
      <c r="F52" s="46"/>
      <c r="G52" s="47"/>
      <c r="H52" s="48"/>
      <c r="J52" s="240"/>
      <c r="K52" s="9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</row>
    <row r="53" spans="1:92" ht="15.75">
      <c r="A53" s="418" t="s">
        <v>725</v>
      </c>
      <c r="B53" s="418"/>
      <c r="C53" s="418"/>
      <c r="D53" s="418"/>
      <c r="E53" s="418"/>
      <c r="F53" s="418"/>
      <c r="G53" s="418"/>
      <c r="H53" s="418"/>
      <c r="J53" s="240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</row>
    <row r="54" spans="1:92" ht="15.75">
      <c r="J54" s="240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</row>
    <row r="55" spans="1:92" ht="22.5">
      <c r="A55" s="422"/>
      <c r="B55" s="422"/>
      <c r="C55" s="422"/>
      <c r="D55" s="422"/>
      <c r="E55" s="422"/>
      <c r="F55" s="422"/>
      <c r="G55" s="422"/>
      <c r="H55" s="422"/>
      <c r="J55" s="240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</row>
    <row r="56" spans="1:92" ht="15.75">
      <c r="J56" s="240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</row>
    <row r="57" spans="1:92" ht="15.75">
      <c r="J57" s="240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</row>
    <row r="58" spans="1:92" ht="15.75">
      <c r="I58" s="91"/>
      <c r="J58" s="240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</row>
    <row r="59" spans="1:92" ht="15.75">
      <c r="I59" s="91"/>
      <c r="J59" s="240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</row>
    <row r="60" spans="1:92" ht="15.75">
      <c r="I60" s="91"/>
      <c r="J60" s="240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</row>
    <row r="61" spans="1:92" ht="15.75">
      <c r="I61" s="91"/>
      <c r="J61" s="240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</row>
    <row r="62" spans="1:92" ht="15.75">
      <c r="I62" s="91"/>
      <c r="J62" s="240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</row>
    <row r="63" spans="1:92" ht="15.75">
      <c r="I63" s="91"/>
      <c r="J63" s="240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</row>
    <row r="64" spans="1:92" ht="15.75">
      <c r="I64" s="91"/>
      <c r="J64" s="240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</row>
    <row r="65" spans="9:92" ht="15.75">
      <c r="I65" s="91"/>
      <c r="J65" s="240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</row>
    <row r="66" spans="9:92" ht="15.75">
      <c r="I66" s="91"/>
      <c r="J66" s="240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</row>
    <row r="67" spans="9:92" ht="15.75">
      <c r="I67" s="91"/>
      <c r="J67" s="240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</row>
    <row r="68" spans="9:92">
      <c r="I68" s="9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</row>
    <row r="69" spans="9:92">
      <c r="I69" s="9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</row>
    <row r="70" spans="9:92">
      <c r="I70" s="9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</row>
    <row r="71" spans="9:92">
      <c r="I71" s="9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</row>
    <row r="72" spans="9:92">
      <c r="I72" s="9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</row>
    <row r="73" spans="9:92">
      <c r="I73" s="9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</row>
    <row r="74" spans="9:92">
      <c r="I74" s="9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</row>
    <row r="75" spans="9:92">
      <c r="I75" s="9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</row>
    <row r="76" spans="9:92">
      <c r="I76" s="9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</row>
    <row r="77" spans="9:92">
      <c r="I77" s="9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</row>
    <row r="78" spans="9:92">
      <c r="I78" s="9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</row>
    <row r="79" spans="9:92">
      <c r="I79" s="9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</row>
    <row r="80" spans="9:92">
      <c r="I80" s="9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</row>
    <row r="81" spans="9:92">
      <c r="I81" s="9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</row>
    <row r="82" spans="9:92">
      <c r="I82" s="9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</row>
    <row r="83" spans="9:92">
      <c r="I83" s="9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</row>
    <row r="84" spans="9:92">
      <c r="I84" s="9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</row>
    <row r="85" spans="9:92">
      <c r="I85" s="9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</row>
    <row r="86" spans="9:92">
      <c r="I86" s="9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</row>
    <row r="87" spans="9:92">
      <c r="I87" s="9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</row>
    <row r="88" spans="9:92">
      <c r="I88" s="9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</row>
    <row r="89" spans="9:92">
      <c r="I89" s="9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</row>
    <row r="90" spans="9:92">
      <c r="I90" s="9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</row>
    <row r="91" spans="9:92">
      <c r="I91" s="9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</row>
    <row r="92" spans="9:92">
      <c r="I92" s="9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</row>
    <row r="93" spans="9:92">
      <c r="I93" s="9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</row>
    <row r="94" spans="9:92">
      <c r="I94" s="9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</row>
    <row r="95" spans="9:92">
      <c r="I95" s="9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</row>
    <row r="96" spans="9:92">
      <c r="I96" s="9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</row>
    <row r="97" spans="9:92">
      <c r="I97" s="9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</row>
    <row r="98" spans="9:92">
      <c r="I98" s="9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</row>
    <row r="99" spans="9:92">
      <c r="I99" s="9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</row>
    <row r="100" spans="9:92"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</row>
    <row r="101" spans="9:92"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</row>
    <row r="102" spans="9:92"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</row>
    <row r="103" spans="9:92"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</row>
    <row r="104" spans="9:92"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</row>
    <row r="105" spans="9:92"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</row>
    <row r="106" spans="9:92"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</row>
    <row r="107" spans="9:92"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</row>
    <row r="108" spans="9:92"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</row>
    <row r="109" spans="9:92"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</row>
    <row r="110" spans="9:92"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</row>
    <row r="111" spans="9:92"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</row>
    <row r="112" spans="9:92"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</row>
    <row r="113" spans="24:92"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</row>
    <row r="114" spans="24:92"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</row>
    <row r="115" spans="24:92"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</row>
    <row r="116" spans="24:92"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</row>
    <row r="117" spans="24:92"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</row>
    <row r="118" spans="24:92"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</row>
    <row r="119" spans="24:92"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</row>
    <row r="120" spans="24:92"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</row>
    <row r="121" spans="24:92"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</row>
    <row r="122" spans="24:92"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</row>
    <row r="123" spans="24:92"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</row>
    <row r="124" spans="24:92"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</row>
    <row r="125" spans="24:92"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</row>
    <row r="126" spans="24:92"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</row>
    <row r="127" spans="24:92"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</row>
    <row r="128" spans="24:92"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</row>
    <row r="129" spans="24:92"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</row>
    <row r="130" spans="24:92"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</row>
    <row r="131" spans="24:92"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</row>
    <row r="132" spans="24:92"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</row>
    <row r="133" spans="24:92"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</row>
    <row r="134" spans="24:92"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</row>
    <row r="135" spans="24:92"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</row>
    <row r="136" spans="24:92"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</row>
    <row r="137" spans="24:92"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</row>
    <row r="138" spans="24:92"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</row>
    <row r="139" spans="24:92"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</row>
    <row r="140" spans="24:92"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</row>
    <row r="141" spans="24:92"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</row>
    <row r="142" spans="24:92"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</row>
    <row r="143" spans="24:92"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</row>
    <row r="144" spans="24:92"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</row>
    <row r="145" spans="24:92"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</row>
    <row r="146" spans="24:92"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</row>
    <row r="147" spans="24:92"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</row>
    <row r="148" spans="24:92"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</row>
    <row r="149" spans="24:92"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</row>
    <row r="150" spans="24:92"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</row>
    <row r="151" spans="24:92"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</row>
    <row r="152" spans="24:92"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</row>
    <row r="153" spans="24:92"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</row>
    <row r="154" spans="24:92"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</row>
    <row r="155" spans="24:92"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</row>
    <row r="156" spans="24:92"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</row>
    <row r="157" spans="24:92"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</row>
    <row r="158" spans="24:92"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</row>
    <row r="159" spans="24:92"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</row>
    <row r="160" spans="24:92"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</row>
    <row r="161" spans="24:92"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</row>
    <row r="162" spans="24:92"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</row>
    <row r="163" spans="24:92"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</row>
    <row r="164" spans="24:92"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</row>
    <row r="165" spans="24:92"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</row>
    <row r="166" spans="24:92"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</row>
    <row r="167" spans="24:92"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</row>
    <row r="168" spans="24:92"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</row>
    <row r="169" spans="24:92"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</row>
    <row r="170" spans="24:92"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</row>
    <row r="171" spans="24:92"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</row>
    <row r="172" spans="24:92"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</row>
    <row r="173" spans="24:92"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</row>
    <row r="174" spans="24:92"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</row>
    <row r="175" spans="24:92"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</row>
    <row r="176" spans="24:92"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</row>
    <row r="177" spans="24:92"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</row>
    <row r="178" spans="24:92"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</row>
    <row r="179" spans="24:92"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</row>
    <row r="180" spans="24:92"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</row>
    <row r="181" spans="24:92"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</row>
    <row r="182" spans="24:92"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</row>
    <row r="183" spans="24:92"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</row>
    <row r="184" spans="24:92"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</row>
    <row r="185" spans="24:92"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</row>
    <row r="186" spans="24:92"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</row>
    <row r="187" spans="24:92"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</row>
    <row r="188" spans="24:92"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</row>
    <row r="189" spans="24:92"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</row>
    <row r="190" spans="24:92"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</row>
    <row r="191" spans="24:92"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</row>
    <row r="192" spans="24:92"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</row>
    <row r="193" spans="24:92"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</row>
    <row r="194" spans="24:92"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</row>
    <row r="195" spans="24:92"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</row>
    <row r="196" spans="24:92"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</row>
    <row r="197" spans="24:92"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</row>
    <row r="198" spans="24:92"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</row>
    <row r="199" spans="24:92"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</row>
    <row r="200" spans="24:92"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</row>
    <row r="201" spans="24:92"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</row>
    <row r="202" spans="24:92"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</row>
    <row r="203" spans="24:92"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</row>
    <row r="204" spans="24:92"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</row>
    <row r="205" spans="24:92"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</row>
    <row r="206" spans="24:92"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</row>
    <row r="207" spans="24:92"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</row>
    <row r="208" spans="24:92"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</row>
    <row r="209" spans="24:92"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</row>
    <row r="210" spans="24:92"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</row>
    <row r="211" spans="24:92"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</row>
    <row r="212" spans="24:92"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</row>
    <row r="213" spans="24:92"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</row>
    <row r="214" spans="24:92"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</row>
    <row r="215" spans="24:92"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</row>
    <row r="216" spans="24:92"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</row>
    <row r="217" spans="24:92"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</row>
    <row r="218" spans="24:92"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</row>
    <row r="219" spans="24:92"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</row>
    <row r="220" spans="24:92"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</row>
    <row r="221" spans="24:92"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</row>
    <row r="222" spans="24:92"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</row>
    <row r="223" spans="24:92"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</row>
    <row r="224" spans="24:92"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</row>
    <row r="225" spans="24:92"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</row>
    <row r="226" spans="24:92"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</row>
    <row r="227" spans="24:92"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</row>
    <row r="228" spans="24:92"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</row>
    <row r="229" spans="24:92"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</row>
    <row r="230" spans="24:92"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</row>
    <row r="231" spans="24:92"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</row>
    <row r="232" spans="24:92"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</row>
    <row r="233" spans="24:92"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</row>
    <row r="234" spans="24:92"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</row>
    <row r="235" spans="24:92"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</row>
    <row r="236" spans="24:92"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</row>
    <row r="237" spans="24:92"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</row>
    <row r="238" spans="24:92"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</row>
    <row r="239" spans="24:92"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</row>
    <row r="240" spans="24:92"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</row>
    <row r="241" spans="24:92"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</row>
    <row r="242" spans="24:92"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</row>
    <row r="243" spans="24:92"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</row>
    <row r="244" spans="24:92"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</row>
    <row r="245" spans="24:92"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</row>
    <row r="246" spans="24:92"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</row>
    <row r="247" spans="24:92"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</row>
    <row r="248" spans="24:92"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</row>
    <row r="249" spans="24:92"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</row>
  </sheetData>
  <sheetProtection sort="0" autoFilter="0"/>
  <mergeCells count="3">
    <mergeCell ref="A9:H9"/>
    <mergeCell ref="A53:H53"/>
    <mergeCell ref="A55:H55"/>
  </mergeCells>
  <pageMargins left="0.23622047244094491" right="0.23622047244094491" top="0.27559055118110237" bottom="0.23622047244094491" header="0.31496062992125984" footer="0.31496062992125984"/>
  <pageSetup paperSize="9" scale="6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5"/>
  <sheetViews>
    <sheetView topLeftCell="A6" zoomScaleNormal="100" workbookViewId="0">
      <selection activeCell="G9" sqref="G9"/>
    </sheetView>
  </sheetViews>
  <sheetFormatPr defaultRowHeight="12.75"/>
  <cols>
    <col min="1" max="1" width="8.7109375" bestFit="1" customWidth="1"/>
    <col min="2" max="2" width="11.42578125" customWidth="1"/>
    <col min="3" max="3" width="12.140625" customWidth="1"/>
    <col min="4" max="4" width="12" customWidth="1"/>
    <col min="5" max="5" width="11.42578125" customWidth="1"/>
    <col min="6" max="6" width="10.42578125" customWidth="1"/>
    <col min="7" max="7" width="11.85546875" customWidth="1"/>
    <col min="8" max="8" width="12.140625" customWidth="1"/>
  </cols>
  <sheetData>
    <row r="1" spans="1:16">
      <c r="D1" s="336">
        <v>11</v>
      </c>
    </row>
    <row r="2" spans="1:16" ht="15" customHeight="1">
      <c r="A2" s="1"/>
      <c r="B2" s="1"/>
      <c r="C2" s="10"/>
      <c r="D2" s="2"/>
      <c r="E2" s="2"/>
      <c r="F2" s="2"/>
      <c r="G2" s="2"/>
      <c r="H2" s="2"/>
      <c r="I2" s="51"/>
      <c r="J2" s="51"/>
      <c r="K2" s="51"/>
      <c r="L2" s="51"/>
      <c r="M2" s="51"/>
      <c r="N2" s="51"/>
      <c r="O2" s="51"/>
      <c r="P2" s="51"/>
    </row>
    <row r="3" spans="1:16" ht="14.85" customHeight="1">
      <c r="A3" s="1"/>
      <c r="B3" s="1"/>
      <c r="C3" s="10"/>
      <c r="D3" s="2"/>
      <c r="E3" s="2"/>
      <c r="F3" s="2"/>
      <c r="G3" s="2"/>
      <c r="H3" s="2"/>
      <c r="I3" s="51"/>
      <c r="J3" s="51"/>
      <c r="K3" s="51"/>
      <c r="L3" s="51"/>
      <c r="M3" s="51"/>
      <c r="N3" s="51"/>
      <c r="O3" s="51"/>
      <c r="P3" s="51"/>
    </row>
    <row r="4" spans="1:16" ht="15.75" customHeight="1">
      <c r="A4" s="1"/>
      <c r="B4" s="1"/>
      <c r="C4" s="10"/>
      <c r="D4" s="2"/>
      <c r="E4" s="2"/>
      <c r="F4" s="2"/>
      <c r="G4" s="2"/>
      <c r="H4" s="2"/>
      <c r="I4" s="51"/>
      <c r="J4" s="51"/>
      <c r="K4" s="51"/>
      <c r="L4" s="51"/>
      <c r="M4" s="51"/>
      <c r="N4" s="51"/>
      <c r="O4" s="51"/>
      <c r="P4" s="51"/>
    </row>
    <row r="5" spans="1:16" ht="15.75" customHeight="1">
      <c r="A5" s="1"/>
      <c r="B5" s="1"/>
      <c r="C5" s="10"/>
      <c r="D5" s="10"/>
      <c r="E5" s="10"/>
      <c r="F5" s="10"/>
      <c r="G5" s="10"/>
      <c r="H5" s="10"/>
      <c r="I5" s="51"/>
      <c r="J5" s="51"/>
      <c r="K5" s="51"/>
      <c r="L5" s="51"/>
      <c r="M5" s="51"/>
      <c r="N5" s="51"/>
      <c r="O5" s="51"/>
      <c r="P5" s="51"/>
    </row>
    <row r="6" spans="1:16" s="18" customFormat="1" ht="16.5" customHeight="1">
      <c r="A6" s="278" t="s">
        <v>726</v>
      </c>
      <c r="B6" s="3"/>
      <c r="C6" s="1"/>
      <c r="D6" s="1"/>
      <c r="E6" s="19"/>
      <c r="G6" s="5"/>
      <c r="H6" s="98">
        <v>0</v>
      </c>
      <c r="I6" s="92"/>
      <c r="J6" s="92"/>
      <c r="K6" s="92"/>
      <c r="L6" s="92"/>
      <c r="M6" s="92"/>
      <c r="N6" s="92"/>
      <c r="O6" s="92"/>
      <c r="P6" s="92"/>
    </row>
    <row r="7" spans="1:16" s="4" customFormat="1" ht="33.75" customHeight="1">
      <c r="A7" s="203" t="s">
        <v>0</v>
      </c>
      <c r="B7" s="203" t="s">
        <v>1</v>
      </c>
      <c r="C7" s="204" t="s">
        <v>122</v>
      </c>
      <c r="D7" s="204" t="s">
        <v>122</v>
      </c>
      <c r="E7" s="204" t="s">
        <v>0</v>
      </c>
      <c r="F7" s="204" t="s">
        <v>1</v>
      </c>
      <c r="G7" s="204" t="s">
        <v>122</v>
      </c>
      <c r="H7" s="204" t="s">
        <v>122</v>
      </c>
      <c r="I7" s="70"/>
      <c r="J7" s="70"/>
      <c r="K7" s="70"/>
      <c r="L7" s="70"/>
      <c r="M7" s="70"/>
      <c r="N7" s="70"/>
      <c r="O7" s="70"/>
      <c r="P7" s="70"/>
    </row>
    <row r="8" spans="1:16" s="9" customFormat="1" ht="15" customHeight="1">
      <c r="A8" s="423" t="s">
        <v>90</v>
      </c>
      <c r="B8" s="423"/>
      <c r="C8" s="423"/>
      <c r="D8" s="423"/>
      <c r="E8" s="423"/>
      <c r="F8" s="423"/>
      <c r="G8" s="423"/>
      <c r="H8" s="424"/>
      <c r="I8" s="57"/>
      <c r="J8" s="57"/>
      <c r="K8" s="57"/>
      <c r="L8" s="57"/>
      <c r="M8" s="57"/>
      <c r="N8" s="57"/>
      <c r="O8" s="57"/>
      <c r="P8" s="57"/>
    </row>
    <row r="9" spans="1:16" s="9" customFormat="1" ht="17.100000000000001" customHeight="1">
      <c r="A9" s="163" t="s">
        <v>91</v>
      </c>
      <c r="B9" s="141" t="s">
        <v>3</v>
      </c>
      <c r="C9" s="218"/>
      <c r="D9" s="143">
        <f t="shared" ref="D9:D35" si="0">C9*(1-$H$6)</f>
        <v>0</v>
      </c>
      <c r="E9" s="205" t="s">
        <v>258</v>
      </c>
      <c r="F9" s="141" t="s">
        <v>92</v>
      </c>
      <c r="G9" s="218"/>
      <c r="H9" s="143">
        <f t="shared" ref="H9:H29" si="1">G9*(1-$H$6)</f>
        <v>0</v>
      </c>
      <c r="I9" s="57"/>
      <c r="J9" s="57"/>
      <c r="K9" s="57"/>
      <c r="L9" s="57"/>
      <c r="M9" s="57"/>
      <c r="N9" s="57"/>
      <c r="O9" s="57"/>
      <c r="P9" s="57"/>
    </row>
    <row r="10" spans="1:16" s="9" customFormat="1" ht="17.100000000000001" customHeight="1">
      <c r="A10" s="163" t="s">
        <v>91</v>
      </c>
      <c r="B10" s="141" t="s">
        <v>93</v>
      </c>
      <c r="C10" s="218"/>
      <c r="D10" s="143">
        <f t="shared" si="0"/>
        <v>0</v>
      </c>
      <c r="E10" s="205" t="s">
        <v>258</v>
      </c>
      <c r="F10" s="141" t="s">
        <v>94</v>
      </c>
      <c r="G10" s="218"/>
      <c r="H10" s="143">
        <f t="shared" si="1"/>
        <v>0</v>
      </c>
      <c r="I10" s="57"/>
      <c r="J10" s="57"/>
      <c r="K10" s="57"/>
      <c r="L10" s="57"/>
      <c r="M10" s="57"/>
      <c r="N10" s="57"/>
      <c r="O10" s="57"/>
      <c r="P10" s="57"/>
    </row>
    <row r="11" spans="1:16" s="9" customFormat="1" ht="17.100000000000001" customHeight="1">
      <c r="A11" s="163" t="s">
        <v>91</v>
      </c>
      <c r="B11" s="141" t="s">
        <v>95</v>
      </c>
      <c r="C11" s="218"/>
      <c r="D11" s="143">
        <f t="shared" si="0"/>
        <v>0</v>
      </c>
      <c r="E11" s="205" t="s">
        <v>258</v>
      </c>
      <c r="F11" s="141" t="s">
        <v>96</v>
      </c>
      <c r="G11" s="218"/>
      <c r="H11" s="143">
        <f t="shared" si="1"/>
        <v>0</v>
      </c>
      <c r="I11" s="57"/>
      <c r="J11" s="57"/>
      <c r="K11" s="57"/>
      <c r="L11" s="57"/>
      <c r="M11" s="57"/>
      <c r="N11" s="57"/>
      <c r="O11" s="57"/>
      <c r="P11" s="57"/>
    </row>
    <row r="12" spans="1:16" s="9" customFormat="1" ht="17.100000000000001" customHeight="1">
      <c r="A12" s="163" t="s">
        <v>91</v>
      </c>
      <c r="B12" s="141" t="s">
        <v>97</v>
      </c>
      <c r="C12" s="218"/>
      <c r="D12" s="143">
        <f t="shared" si="0"/>
        <v>0</v>
      </c>
      <c r="E12" s="205" t="s">
        <v>258</v>
      </c>
      <c r="F12" s="141" t="s">
        <v>3</v>
      </c>
      <c r="G12" s="218"/>
      <c r="H12" s="143">
        <f t="shared" si="1"/>
        <v>0</v>
      </c>
      <c r="I12" s="57"/>
      <c r="J12" s="57"/>
      <c r="K12" s="57"/>
      <c r="L12" s="57"/>
      <c r="M12" s="57"/>
      <c r="N12" s="57"/>
      <c r="O12" s="57"/>
      <c r="P12" s="57"/>
    </row>
    <row r="13" spans="1:16" s="9" customFormat="1" ht="17.100000000000001" customHeight="1">
      <c r="A13" s="206" t="s">
        <v>257</v>
      </c>
      <c r="B13" s="207" t="s">
        <v>96</v>
      </c>
      <c r="C13" s="218"/>
      <c r="D13" s="143">
        <f t="shared" si="0"/>
        <v>0</v>
      </c>
      <c r="E13" s="205" t="s">
        <v>258</v>
      </c>
      <c r="F13" s="141" t="s">
        <v>98</v>
      </c>
      <c r="G13" s="218"/>
      <c r="H13" s="143">
        <f t="shared" si="1"/>
        <v>0</v>
      </c>
      <c r="I13" s="57"/>
      <c r="J13" s="57"/>
      <c r="K13" s="57"/>
      <c r="L13" s="57"/>
      <c r="M13" s="57"/>
      <c r="N13" s="57"/>
      <c r="O13" s="57"/>
      <c r="P13" s="57"/>
    </row>
    <row r="14" spans="1:16" s="9" customFormat="1" ht="17.100000000000001" customHeight="1">
      <c r="A14" s="206" t="s">
        <v>257</v>
      </c>
      <c r="B14" s="141" t="s">
        <v>3</v>
      </c>
      <c r="C14" s="218"/>
      <c r="D14" s="143">
        <f t="shared" si="0"/>
        <v>0</v>
      </c>
      <c r="E14" s="205" t="s">
        <v>258</v>
      </c>
      <c r="F14" s="141" t="s">
        <v>99</v>
      </c>
      <c r="G14" s="218"/>
      <c r="H14" s="143">
        <f t="shared" si="1"/>
        <v>0</v>
      </c>
      <c r="I14" s="57"/>
      <c r="J14" s="57"/>
      <c r="K14" s="57"/>
      <c r="L14" s="57"/>
      <c r="M14" s="57"/>
      <c r="N14" s="57"/>
      <c r="O14" s="57"/>
      <c r="P14" s="57"/>
    </row>
    <row r="15" spans="1:16" s="9" customFormat="1" ht="17.100000000000001" customHeight="1">
      <c r="A15" s="206" t="s">
        <v>257</v>
      </c>
      <c r="B15" s="141" t="s">
        <v>5</v>
      </c>
      <c r="C15" s="218"/>
      <c r="D15" s="143">
        <f t="shared" si="0"/>
        <v>0</v>
      </c>
      <c r="E15" s="205" t="s">
        <v>258</v>
      </c>
      <c r="F15" s="141" t="s">
        <v>100</v>
      </c>
      <c r="G15" s="218"/>
      <c r="H15" s="143">
        <f t="shared" si="1"/>
        <v>0</v>
      </c>
      <c r="I15" s="57"/>
      <c r="J15" s="57"/>
      <c r="K15" s="57"/>
      <c r="L15" s="57"/>
      <c r="M15" s="57"/>
      <c r="N15" s="57"/>
      <c r="O15" s="57"/>
      <c r="P15" s="57"/>
    </row>
    <row r="16" spans="1:16" s="9" customFormat="1" ht="17.100000000000001" customHeight="1">
      <c r="A16" s="206" t="s">
        <v>257</v>
      </c>
      <c r="B16" s="141" t="s">
        <v>100</v>
      </c>
      <c r="C16" s="218"/>
      <c r="D16" s="143">
        <f t="shared" si="0"/>
        <v>0</v>
      </c>
      <c r="E16" s="205" t="s">
        <v>258</v>
      </c>
      <c r="F16" s="141" t="s">
        <v>95</v>
      </c>
      <c r="G16" s="218"/>
      <c r="H16" s="143">
        <f t="shared" si="1"/>
        <v>0</v>
      </c>
      <c r="I16" s="57"/>
      <c r="J16" s="57"/>
      <c r="K16" s="57"/>
      <c r="L16" s="57"/>
      <c r="M16" s="57"/>
      <c r="N16" s="57"/>
      <c r="O16" s="57"/>
      <c r="P16" s="57"/>
    </row>
    <row r="17" spans="1:16" s="9" customFormat="1" ht="17.100000000000001" customHeight="1">
      <c r="A17" s="206" t="s">
        <v>257</v>
      </c>
      <c r="B17" s="141" t="s">
        <v>95</v>
      </c>
      <c r="C17" s="218"/>
      <c r="D17" s="143">
        <f t="shared" si="0"/>
        <v>0</v>
      </c>
      <c r="E17" s="205" t="s">
        <v>258</v>
      </c>
      <c r="F17" s="141" t="s">
        <v>97</v>
      </c>
      <c r="G17" s="218"/>
      <c r="H17" s="143">
        <f t="shared" si="1"/>
        <v>0</v>
      </c>
      <c r="I17" s="57"/>
      <c r="J17" s="57"/>
      <c r="K17" s="57"/>
      <c r="L17" s="57"/>
      <c r="M17" s="57"/>
      <c r="N17" s="57"/>
      <c r="O17" s="57"/>
      <c r="P17" s="57"/>
    </row>
    <row r="18" spans="1:16" s="9" customFormat="1" ht="17.100000000000001" customHeight="1">
      <c r="A18" s="206" t="s">
        <v>257</v>
      </c>
      <c r="B18" s="141" t="s">
        <v>97</v>
      </c>
      <c r="C18" s="218"/>
      <c r="D18" s="143">
        <f t="shared" si="0"/>
        <v>0</v>
      </c>
      <c r="E18" s="205" t="s">
        <v>258</v>
      </c>
      <c r="F18" s="141" t="s">
        <v>101</v>
      </c>
      <c r="G18" s="218"/>
      <c r="H18" s="143">
        <f t="shared" si="1"/>
        <v>0</v>
      </c>
      <c r="I18" s="57"/>
      <c r="J18" s="57"/>
      <c r="K18" s="57"/>
      <c r="L18" s="57"/>
      <c r="M18" s="57"/>
      <c r="N18" s="57"/>
      <c r="O18" s="57"/>
      <c r="P18" s="57"/>
    </row>
    <row r="19" spans="1:16" s="9" customFormat="1" ht="17.100000000000001" customHeight="1">
      <c r="A19" s="205" t="s">
        <v>300</v>
      </c>
      <c r="B19" s="141" t="s">
        <v>116</v>
      </c>
      <c r="C19" s="218"/>
      <c r="D19" s="146">
        <f t="shared" si="0"/>
        <v>0</v>
      </c>
      <c r="E19" s="205" t="s">
        <v>258</v>
      </c>
      <c r="F19" s="141" t="s">
        <v>103</v>
      </c>
      <c r="G19" s="218"/>
      <c r="H19" s="143">
        <f t="shared" si="1"/>
        <v>0</v>
      </c>
      <c r="I19" s="57"/>
      <c r="J19" s="57"/>
      <c r="K19" s="57"/>
      <c r="L19" s="57"/>
      <c r="M19" s="57"/>
      <c r="N19" s="57"/>
      <c r="O19" s="57"/>
      <c r="P19" s="57"/>
    </row>
    <row r="20" spans="1:16" s="9" customFormat="1" ht="17.100000000000001" customHeight="1">
      <c r="A20" s="205" t="s">
        <v>301</v>
      </c>
      <c r="B20" s="141" t="s">
        <v>117</v>
      </c>
      <c r="C20" s="218"/>
      <c r="D20" s="146">
        <f t="shared" si="0"/>
        <v>0</v>
      </c>
      <c r="E20" s="205" t="s">
        <v>258</v>
      </c>
      <c r="F20" s="141" t="s">
        <v>105</v>
      </c>
      <c r="G20" s="218"/>
      <c r="H20" s="143">
        <f t="shared" si="1"/>
        <v>0</v>
      </c>
      <c r="I20" s="57"/>
      <c r="J20" s="57"/>
      <c r="K20" s="57"/>
      <c r="L20" s="57"/>
      <c r="M20" s="57"/>
      <c r="N20" s="57"/>
      <c r="O20" s="57"/>
      <c r="P20" s="57"/>
    </row>
    <row r="21" spans="1:16" s="9" customFormat="1" ht="17.100000000000001" customHeight="1">
      <c r="A21" s="205" t="s">
        <v>301</v>
      </c>
      <c r="B21" s="141" t="s">
        <v>102</v>
      </c>
      <c r="C21" s="218"/>
      <c r="D21" s="146">
        <f t="shared" si="0"/>
        <v>0</v>
      </c>
      <c r="E21" s="205" t="s">
        <v>258</v>
      </c>
      <c r="F21" s="141" t="s">
        <v>19</v>
      </c>
      <c r="G21" s="218"/>
      <c r="H21" s="143">
        <f t="shared" si="1"/>
        <v>0</v>
      </c>
      <c r="I21" s="57"/>
      <c r="J21" s="57"/>
      <c r="K21" s="57"/>
      <c r="L21" s="57"/>
      <c r="M21" s="57"/>
      <c r="N21" s="57"/>
      <c r="O21" s="57"/>
      <c r="P21" s="57"/>
    </row>
    <row r="22" spans="1:16" s="9" customFormat="1" ht="17.100000000000001" customHeight="1">
      <c r="A22" s="205" t="s">
        <v>119</v>
      </c>
      <c r="B22" s="141" t="s">
        <v>120</v>
      </c>
      <c r="C22" s="218"/>
      <c r="D22" s="143">
        <f t="shared" si="0"/>
        <v>0</v>
      </c>
      <c r="E22" s="205" t="s">
        <v>258</v>
      </c>
      <c r="F22" s="141" t="s">
        <v>15</v>
      </c>
      <c r="G22" s="218"/>
      <c r="H22" s="143">
        <f t="shared" si="1"/>
        <v>0</v>
      </c>
      <c r="I22" s="57"/>
      <c r="J22" s="57"/>
      <c r="K22" s="57"/>
      <c r="L22" s="57"/>
      <c r="M22" s="57"/>
      <c r="N22" s="57"/>
      <c r="O22" s="57"/>
      <c r="P22" s="57"/>
    </row>
    <row r="23" spans="1:16" s="9" customFormat="1" ht="17.100000000000001" customHeight="1">
      <c r="A23" s="205" t="s">
        <v>119</v>
      </c>
      <c r="B23" s="141" t="s">
        <v>116</v>
      </c>
      <c r="C23" s="218"/>
      <c r="D23" s="143">
        <f t="shared" si="0"/>
        <v>0</v>
      </c>
      <c r="E23" s="205" t="s">
        <v>258</v>
      </c>
      <c r="F23" s="141" t="s">
        <v>16</v>
      </c>
      <c r="G23" s="218"/>
      <c r="H23" s="143">
        <f t="shared" si="1"/>
        <v>0</v>
      </c>
      <c r="I23" s="57"/>
      <c r="J23" s="57"/>
      <c r="K23" s="57"/>
      <c r="L23" s="57"/>
      <c r="M23" s="57"/>
      <c r="N23" s="57"/>
      <c r="O23" s="57"/>
      <c r="P23" s="57"/>
    </row>
    <row r="24" spans="1:16" s="9" customFormat="1" ht="17.100000000000001" customHeight="1">
      <c r="A24" s="205" t="s">
        <v>119</v>
      </c>
      <c r="B24" s="141" t="s">
        <v>117</v>
      </c>
      <c r="C24" s="218"/>
      <c r="D24" s="143">
        <f t="shared" si="0"/>
        <v>0</v>
      </c>
      <c r="E24" s="205" t="s">
        <v>258</v>
      </c>
      <c r="F24" s="141" t="s">
        <v>18</v>
      </c>
      <c r="G24" s="218"/>
      <c r="H24" s="143">
        <f t="shared" si="1"/>
        <v>0</v>
      </c>
      <c r="I24" s="57"/>
      <c r="J24" s="57"/>
      <c r="K24" s="57"/>
      <c r="L24" s="57"/>
      <c r="M24" s="57"/>
      <c r="N24" s="57"/>
      <c r="O24" s="57"/>
      <c r="P24" s="57"/>
    </row>
    <row r="25" spans="1:16" s="9" customFormat="1" ht="17.100000000000001" customHeight="1">
      <c r="A25" s="205" t="s">
        <v>119</v>
      </c>
      <c r="B25" s="141" t="s">
        <v>102</v>
      </c>
      <c r="C25" s="218"/>
      <c r="D25" s="143">
        <f t="shared" si="0"/>
        <v>0</v>
      </c>
      <c r="E25" s="205" t="s">
        <v>258</v>
      </c>
      <c r="F25" s="208" t="s">
        <v>110</v>
      </c>
      <c r="G25" s="218"/>
      <c r="H25" s="142">
        <f t="shared" si="1"/>
        <v>0</v>
      </c>
      <c r="I25" s="57"/>
      <c r="J25" s="57"/>
      <c r="K25" s="57"/>
      <c r="L25" s="57"/>
      <c r="M25" s="57"/>
      <c r="N25" s="57"/>
      <c r="O25" s="57"/>
      <c r="P25" s="57"/>
    </row>
    <row r="26" spans="1:16" s="9" customFormat="1" ht="17.100000000000001" customHeight="1">
      <c r="A26" s="205" t="s">
        <v>119</v>
      </c>
      <c r="B26" s="141" t="s">
        <v>104</v>
      </c>
      <c r="C26" s="218"/>
      <c r="D26" s="143">
        <f t="shared" si="0"/>
        <v>0</v>
      </c>
      <c r="E26" s="205" t="s">
        <v>258</v>
      </c>
      <c r="F26" s="141" t="s">
        <v>112</v>
      </c>
      <c r="G26" s="218"/>
      <c r="H26" s="143">
        <f t="shared" si="1"/>
        <v>0</v>
      </c>
      <c r="I26" s="57"/>
      <c r="J26" s="57"/>
      <c r="K26" s="57"/>
      <c r="L26" s="57"/>
      <c r="M26" s="57"/>
      <c r="N26" s="57"/>
      <c r="O26" s="57"/>
      <c r="P26" s="57"/>
    </row>
    <row r="27" spans="1:16" s="9" customFormat="1" ht="17.100000000000001" customHeight="1">
      <c r="A27" s="205" t="s">
        <v>119</v>
      </c>
      <c r="B27" s="141" t="s">
        <v>106</v>
      </c>
      <c r="C27" s="218"/>
      <c r="D27" s="143">
        <f t="shared" si="0"/>
        <v>0</v>
      </c>
      <c r="E27" s="206" t="s">
        <v>258</v>
      </c>
      <c r="F27" s="207" t="s">
        <v>114</v>
      </c>
      <c r="G27" s="219"/>
      <c r="H27" s="143">
        <f t="shared" si="1"/>
        <v>0</v>
      </c>
      <c r="I27" s="57"/>
      <c r="J27" s="57"/>
      <c r="K27" s="57"/>
      <c r="L27" s="57"/>
      <c r="M27" s="57"/>
      <c r="N27" s="57"/>
      <c r="O27" s="57"/>
      <c r="P27" s="57"/>
    </row>
    <row r="28" spans="1:16" s="9" customFormat="1" ht="17.100000000000001" customHeight="1">
      <c r="A28" s="205" t="s">
        <v>119</v>
      </c>
      <c r="B28" s="141" t="s">
        <v>107</v>
      </c>
      <c r="C28" s="218"/>
      <c r="D28" s="143">
        <f t="shared" si="0"/>
        <v>0</v>
      </c>
      <c r="E28" s="206" t="s">
        <v>258</v>
      </c>
      <c r="F28" s="207" t="s">
        <v>39</v>
      </c>
      <c r="G28" s="219"/>
      <c r="H28" s="143">
        <f t="shared" si="1"/>
        <v>0</v>
      </c>
      <c r="I28" s="57"/>
      <c r="J28" s="57"/>
      <c r="K28" s="57"/>
      <c r="L28" s="57"/>
      <c r="M28" s="57"/>
      <c r="N28" s="57"/>
      <c r="O28" s="57"/>
      <c r="P28" s="57"/>
    </row>
    <row r="29" spans="1:16" s="9" customFormat="1" ht="17.100000000000001" customHeight="1">
      <c r="A29" s="205" t="s">
        <v>119</v>
      </c>
      <c r="B29" s="141" t="s">
        <v>108</v>
      </c>
      <c r="C29" s="218"/>
      <c r="D29" s="143">
        <f t="shared" si="0"/>
        <v>0</v>
      </c>
      <c r="E29" s="206" t="s">
        <v>258</v>
      </c>
      <c r="F29" s="207" t="s">
        <v>40</v>
      </c>
      <c r="G29" s="219"/>
      <c r="H29" s="143">
        <f t="shared" si="1"/>
        <v>0</v>
      </c>
      <c r="I29" s="57"/>
      <c r="J29" s="57"/>
      <c r="K29" s="57"/>
      <c r="L29" s="57"/>
      <c r="M29" s="57"/>
      <c r="N29" s="57"/>
      <c r="O29" s="57"/>
      <c r="P29" s="57"/>
    </row>
    <row r="30" spans="1:16" s="9" customFormat="1" ht="17.100000000000001" customHeight="1">
      <c r="A30" s="206" t="s">
        <v>119</v>
      </c>
      <c r="B30" s="207" t="s">
        <v>109</v>
      </c>
      <c r="C30" s="219"/>
      <c r="D30" s="143">
        <f t="shared" si="0"/>
        <v>0</v>
      </c>
      <c r="E30" s="209"/>
      <c r="F30" s="210"/>
      <c r="G30" s="220"/>
      <c r="H30" s="157"/>
      <c r="I30" s="57"/>
      <c r="J30" s="57"/>
      <c r="K30" s="57"/>
      <c r="L30" s="57"/>
      <c r="M30" s="57"/>
      <c r="N30" s="57"/>
      <c r="O30" s="57"/>
      <c r="P30" s="57"/>
    </row>
    <row r="31" spans="1:16" s="9" customFormat="1" ht="17.100000000000001" customHeight="1">
      <c r="A31" s="206" t="s">
        <v>119</v>
      </c>
      <c r="B31" s="207" t="s">
        <v>118</v>
      </c>
      <c r="C31" s="219"/>
      <c r="D31" s="143">
        <f t="shared" si="0"/>
        <v>0</v>
      </c>
      <c r="E31" s="155"/>
      <c r="F31" s="155"/>
      <c r="G31" s="221"/>
      <c r="H31" s="155"/>
      <c r="I31" s="57"/>
      <c r="J31" s="57"/>
      <c r="K31" s="57"/>
      <c r="L31" s="57"/>
      <c r="M31" s="57"/>
      <c r="N31" s="57"/>
      <c r="O31" s="57"/>
      <c r="P31" s="57"/>
    </row>
    <row r="32" spans="1:16" s="9" customFormat="1" ht="17.100000000000001" customHeight="1">
      <c r="A32" s="206" t="s">
        <v>119</v>
      </c>
      <c r="B32" s="207" t="s">
        <v>111</v>
      </c>
      <c r="C32" s="219"/>
      <c r="D32" s="143">
        <f t="shared" si="0"/>
        <v>0</v>
      </c>
      <c r="E32" s="211"/>
      <c r="F32" s="149"/>
      <c r="G32" s="222"/>
      <c r="H32" s="150"/>
      <c r="I32" s="57"/>
      <c r="J32" s="57"/>
      <c r="K32" s="57"/>
      <c r="L32" s="57"/>
      <c r="M32" s="57"/>
      <c r="N32" s="57"/>
      <c r="O32" s="57"/>
      <c r="P32" s="57"/>
    </row>
    <row r="33" spans="1:16" s="9" customFormat="1" ht="17.100000000000001" customHeight="1">
      <c r="A33" s="212" t="s">
        <v>119</v>
      </c>
      <c r="B33" s="210" t="s">
        <v>113</v>
      </c>
      <c r="C33" s="220"/>
      <c r="D33" s="213">
        <f t="shared" si="0"/>
        <v>0</v>
      </c>
      <c r="E33" s="211"/>
      <c r="F33" s="149"/>
      <c r="G33" s="223"/>
      <c r="H33" s="150"/>
      <c r="I33" s="57"/>
      <c r="J33" s="57"/>
      <c r="K33" s="57"/>
      <c r="L33" s="57"/>
      <c r="M33" s="57"/>
      <c r="N33" s="57"/>
      <c r="O33" s="57"/>
      <c r="P33" s="57"/>
    </row>
    <row r="34" spans="1:16" s="9" customFormat="1" ht="17.100000000000001" customHeight="1">
      <c r="A34" s="214" t="s">
        <v>119</v>
      </c>
      <c r="B34" s="149" t="s">
        <v>115</v>
      </c>
      <c r="C34" s="222"/>
      <c r="D34" s="215">
        <f t="shared" si="0"/>
        <v>0</v>
      </c>
      <c r="E34" s="216"/>
      <c r="F34" s="149"/>
      <c r="G34" s="224"/>
      <c r="H34" s="150"/>
      <c r="I34" s="57"/>
      <c r="J34" s="57"/>
      <c r="K34" s="57"/>
      <c r="L34" s="57"/>
      <c r="M34" s="57"/>
      <c r="N34" s="57"/>
      <c r="O34" s="57"/>
      <c r="P34" s="57"/>
    </row>
    <row r="35" spans="1:16" s="9" customFormat="1" ht="17.100000000000001" customHeight="1">
      <c r="A35" s="214" t="s">
        <v>119</v>
      </c>
      <c r="B35" s="149" t="s">
        <v>121</v>
      </c>
      <c r="C35" s="222"/>
      <c r="D35" s="215">
        <f t="shared" si="0"/>
        <v>0</v>
      </c>
      <c r="E35" s="217"/>
      <c r="F35" s="149"/>
      <c r="G35" s="224"/>
      <c r="H35" s="150"/>
      <c r="I35" s="57"/>
      <c r="J35" s="57"/>
      <c r="K35" s="57"/>
      <c r="L35" s="57"/>
      <c r="M35" s="57"/>
      <c r="N35" s="57"/>
      <c r="O35" s="57"/>
      <c r="P35" s="57"/>
    </row>
    <row r="36" spans="1:16" s="9" customFormat="1" ht="14.1" customHeight="1">
      <c r="A36"/>
      <c r="B36"/>
      <c r="C36"/>
      <c r="D36" s="51"/>
      <c r="E36" s="59"/>
      <c r="F36" s="56"/>
      <c r="G36" s="59"/>
      <c r="H36" s="20"/>
      <c r="I36" s="57"/>
      <c r="J36" s="57"/>
      <c r="K36" s="57"/>
      <c r="L36" s="57"/>
      <c r="M36" s="57"/>
      <c r="N36" s="57"/>
      <c r="O36" s="57"/>
      <c r="P36" s="57"/>
    </row>
    <row r="37" spans="1:16" s="9" customFormat="1" ht="14.1" customHeight="1">
      <c r="A37"/>
      <c r="B37"/>
      <c r="C37"/>
      <c r="D37" s="51"/>
      <c r="E37" s="59"/>
      <c r="F37" s="56"/>
      <c r="G37" s="59"/>
      <c r="H37" s="59"/>
      <c r="I37" s="57"/>
      <c r="J37" s="57"/>
      <c r="K37" s="57"/>
      <c r="L37" s="57"/>
      <c r="M37" s="57"/>
      <c r="N37" s="57"/>
      <c r="O37" s="57"/>
      <c r="P37" s="57"/>
    </row>
    <row r="38" spans="1:16" s="9" customFormat="1" ht="14.1" customHeight="1">
      <c r="A38"/>
      <c r="B38"/>
      <c r="C38"/>
      <c r="D38" s="51"/>
      <c r="E38" s="59"/>
      <c r="F38" s="56"/>
      <c r="G38" s="58"/>
      <c r="H38" s="58"/>
      <c r="I38" s="57"/>
      <c r="J38" s="57"/>
      <c r="K38" s="57"/>
      <c r="L38" s="57"/>
      <c r="M38" s="57"/>
      <c r="N38" s="57"/>
      <c r="O38" s="57"/>
      <c r="P38" s="57"/>
    </row>
    <row r="39" spans="1:16" s="9" customFormat="1" ht="22.5" customHeight="1">
      <c r="A39" s="418" t="s">
        <v>725</v>
      </c>
      <c r="B39" s="418"/>
      <c r="C39" s="418"/>
      <c r="D39" s="418"/>
      <c r="E39" s="418"/>
      <c r="F39" s="418"/>
      <c r="G39" s="418"/>
      <c r="H39" s="418"/>
      <c r="I39" s="57"/>
      <c r="J39" s="57"/>
      <c r="K39" s="57"/>
      <c r="L39" s="57"/>
      <c r="M39" s="57"/>
      <c r="N39" s="57"/>
      <c r="O39" s="57"/>
      <c r="P39" s="57"/>
    </row>
    <row r="40" spans="1:16" s="9" customFormat="1" ht="18" customHeight="1">
      <c r="A40" s="371" t="s">
        <v>697</v>
      </c>
      <c r="B40" s="372"/>
      <c r="C40" s="372"/>
      <c r="D40" s="51"/>
      <c r="E40" s="51"/>
      <c r="F40" s="60"/>
      <c r="G40" s="51"/>
      <c r="H40" s="51"/>
      <c r="I40" s="57"/>
      <c r="J40" s="57"/>
      <c r="K40" s="57"/>
      <c r="L40" s="57"/>
      <c r="M40" s="57"/>
      <c r="N40" s="57"/>
      <c r="O40" s="57"/>
      <c r="P40" s="57"/>
    </row>
    <row r="41" spans="1:16" s="9" customFormat="1" ht="14.1" customHeight="1">
      <c r="A41"/>
      <c r="B41"/>
      <c r="C41"/>
      <c r="D41" s="14"/>
      <c r="E41" s="14"/>
      <c r="F41" s="55"/>
      <c r="G41" s="14"/>
      <c r="H41" s="14"/>
      <c r="I41" s="57"/>
      <c r="J41" s="57"/>
      <c r="K41" s="57"/>
      <c r="L41" s="57"/>
      <c r="M41" s="57"/>
      <c r="N41" s="57"/>
      <c r="O41" s="57"/>
      <c r="P41" s="57"/>
    </row>
    <row r="42" spans="1:16" s="9" customFormat="1" ht="14.1" customHeight="1">
      <c r="A42"/>
      <c r="B42"/>
      <c r="C42"/>
      <c r="D42" s="14"/>
      <c r="E42" s="14"/>
      <c r="F42" s="55"/>
      <c r="G42" s="14"/>
      <c r="H42" s="14"/>
      <c r="I42" s="57"/>
      <c r="J42" s="57"/>
      <c r="K42" s="57"/>
      <c r="L42" s="57"/>
      <c r="M42" s="57"/>
      <c r="N42" s="57"/>
      <c r="O42" s="57"/>
      <c r="P42" s="57"/>
    </row>
    <row r="43" spans="1:16" s="9" customFormat="1" ht="14.1" customHeight="1">
      <c r="A43"/>
      <c r="B43"/>
      <c r="C43"/>
      <c r="D43" s="14"/>
      <c r="E43" s="14"/>
      <c r="F43" s="55"/>
      <c r="G43" s="14"/>
      <c r="H43" s="14"/>
      <c r="I43" s="57"/>
      <c r="J43" s="57"/>
      <c r="K43" s="57"/>
      <c r="L43" s="57"/>
      <c r="M43" s="57"/>
      <c r="N43" s="57"/>
      <c r="O43" s="57"/>
      <c r="P43" s="57"/>
    </row>
    <row r="44" spans="1:16" s="9" customFormat="1" ht="14.1" customHeight="1">
      <c r="A44"/>
      <c r="B44"/>
      <c r="C44"/>
      <c r="D44"/>
      <c r="E44" s="14"/>
      <c r="F44" s="14"/>
      <c r="G44" s="14"/>
      <c r="H44" s="14"/>
      <c r="I44" s="57"/>
      <c r="J44" s="57"/>
      <c r="K44" s="57"/>
      <c r="L44" s="57"/>
      <c r="M44" s="57"/>
      <c r="N44" s="57"/>
      <c r="O44" s="57"/>
      <c r="P44" s="57"/>
    </row>
    <row r="45" spans="1:16" ht="14.1" customHeight="1">
      <c r="E45" s="14"/>
      <c r="F45" s="14"/>
      <c r="G45" s="14"/>
      <c r="H45" s="14"/>
      <c r="I45" s="51"/>
      <c r="J45" s="51"/>
      <c r="K45" s="51"/>
      <c r="L45" s="51"/>
      <c r="M45" s="51"/>
      <c r="N45" s="51"/>
      <c r="O45" s="51"/>
      <c r="P45" s="51"/>
    </row>
    <row r="46" spans="1:16" s="9" customFormat="1" ht="12.75" customHeight="1">
      <c r="A46"/>
      <c r="B46"/>
      <c r="C46"/>
      <c r="D46"/>
      <c r="E46" s="14"/>
      <c r="F46" s="14"/>
      <c r="G46" s="14"/>
      <c r="H46" s="14"/>
    </row>
    <row r="47" spans="1:16" ht="12.75" customHeight="1">
      <c r="E47" s="14"/>
      <c r="F47" s="14"/>
      <c r="G47" s="14"/>
      <c r="H47" s="14"/>
    </row>
    <row r="48" spans="1:1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 sort="0" autoFilter="0"/>
  <mergeCells count="2">
    <mergeCell ref="A8:H8"/>
    <mergeCell ref="A39:H39"/>
  </mergeCells>
  <pageMargins left="0.23622047244094491" right="0.23622047244094491" top="0.27559055118110237" bottom="0.23622047244094491" header="0.31496062992125984" footer="0.31496062992125984"/>
  <pageSetup paperSize="9" firstPageNumber="0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5:H113"/>
  <sheetViews>
    <sheetView topLeftCell="A55" workbookViewId="0">
      <selection activeCell="G13" sqref="G13"/>
    </sheetView>
  </sheetViews>
  <sheetFormatPr defaultRowHeight="15"/>
  <cols>
    <col min="1" max="5" width="9.140625" style="378"/>
    <col min="6" max="6" width="9.140625" style="378" customWidth="1"/>
    <col min="7" max="7" width="34.140625" style="378" customWidth="1"/>
    <col min="8" max="8" width="8.140625" style="381" customWidth="1"/>
    <col min="9" max="16384" width="9.140625" style="378"/>
  </cols>
  <sheetData>
    <row r="5" spans="2:8">
      <c r="B5" s="373"/>
      <c r="C5" s="374"/>
      <c r="D5" s="374"/>
      <c r="E5" s="374"/>
      <c r="F5" s="375"/>
      <c r="G5" s="376" t="s">
        <v>713</v>
      </c>
      <c r="H5" s="377">
        <v>4462.5</v>
      </c>
    </row>
    <row r="6" spans="2:8">
      <c r="B6" s="379"/>
      <c r="F6" s="380"/>
      <c r="G6" s="376" t="s">
        <v>714</v>
      </c>
      <c r="H6" s="377">
        <v>4425</v>
      </c>
    </row>
    <row r="7" spans="2:8" ht="5.25" customHeight="1">
      <c r="B7" s="379"/>
      <c r="F7" s="380"/>
    </row>
    <row r="8" spans="2:8">
      <c r="B8" s="379"/>
      <c r="F8" s="380"/>
      <c r="G8" s="376" t="s">
        <v>715</v>
      </c>
      <c r="H8" s="377">
        <v>2906</v>
      </c>
    </row>
    <row r="9" spans="2:8">
      <c r="B9" s="379"/>
      <c r="F9" s="380"/>
    </row>
    <row r="10" spans="2:8">
      <c r="B10" s="379"/>
      <c r="F10" s="380"/>
    </row>
    <row r="11" spans="2:8">
      <c r="B11" s="379"/>
      <c r="F11" s="380"/>
    </row>
    <row r="12" spans="2:8">
      <c r="B12" s="379"/>
      <c r="F12" s="380"/>
    </row>
    <row r="13" spans="2:8">
      <c r="B13" s="379"/>
      <c r="F13" s="380"/>
    </row>
    <row r="14" spans="2:8">
      <c r="B14" s="379"/>
      <c r="F14" s="380"/>
    </row>
    <row r="15" spans="2:8">
      <c r="B15" s="379"/>
      <c r="F15" s="380"/>
    </row>
    <row r="16" spans="2:8">
      <c r="B16" s="379"/>
      <c r="F16" s="380"/>
    </row>
    <row r="17" spans="2:8">
      <c r="B17" s="379"/>
      <c r="F17" s="380"/>
    </row>
    <row r="18" spans="2:8">
      <c r="B18" s="379"/>
      <c r="F18" s="380"/>
    </row>
    <row r="19" spans="2:8">
      <c r="B19" s="379"/>
      <c r="F19" s="380"/>
    </row>
    <row r="20" spans="2:8">
      <c r="B20" s="379"/>
      <c r="F20" s="380"/>
    </row>
    <row r="21" spans="2:8">
      <c r="B21" s="379"/>
      <c r="F21" s="380"/>
    </row>
    <row r="22" spans="2:8">
      <c r="B22" s="379"/>
      <c r="F22" s="380"/>
    </row>
    <row r="23" spans="2:8">
      <c r="B23" s="382"/>
      <c r="C23" s="383"/>
      <c r="D23" s="383"/>
      <c r="E23" s="383"/>
      <c r="F23" s="384"/>
    </row>
    <row r="25" spans="2:8">
      <c r="B25" s="373"/>
      <c r="C25" s="374"/>
      <c r="D25" s="374"/>
      <c r="E25" s="374"/>
      <c r="F25" s="375"/>
      <c r="G25" s="385" t="s">
        <v>716</v>
      </c>
      <c r="H25" s="377">
        <v>4462.5</v>
      </c>
    </row>
    <row r="26" spans="2:8">
      <c r="B26" s="379"/>
      <c r="F26" s="380"/>
      <c r="G26" s="385" t="s">
        <v>717</v>
      </c>
      <c r="H26" s="377">
        <v>4425</v>
      </c>
    </row>
    <row r="27" spans="2:8" ht="5.25" customHeight="1">
      <c r="B27" s="379"/>
      <c r="F27" s="380"/>
    </row>
    <row r="28" spans="2:8">
      <c r="B28" s="379"/>
      <c r="F28" s="380"/>
      <c r="G28" s="385" t="s">
        <v>715</v>
      </c>
      <c r="H28" s="377">
        <v>2906</v>
      </c>
    </row>
    <row r="29" spans="2:8">
      <c r="B29" s="379"/>
      <c r="F29" s="380"/>
    </row>
    <row r="30" spans="2:8">
      <c r="B30" s="379"/>
      <c r="F30" s="380"/>
    </row>
    <row r="31" spans="2:8">
      <c r="B31" s="379"/>
      <c r="F31" s="380"/>
    </row>
    <row r="32" spans="2:8">
      <c r="B32" s="379"/>
      <c r="F32" s="380"/>
    </row>
    <row r="33" spans="2:8">
      <c r="B33" s="379"/>
      <c r="F33" s="380"/>
    </row>
    <row r="34" spans="2:8">
      <c r="B34" s="379"/>
      <c r="F34" s="380"/>
    </row>
    <row r="35" spans="2:8">
      <c r="B35" s="379"/>
      <c r="F35" s="380"/>
    </row>
    <row r="36" spans="2:8">
      <c r="B36" s="379"/>
      <c r="F36" s="380"/>
    </row>
    <row r="37" spans="2:8">
      <c r="B37" s="379"/>
      <c r="F37" s="380"/>
    </row>
    <row r="38" spans="2:8">
      <c r="B38" s="379"/>
      <c r="F38" s="380"/>
    </row>
    <row r="39" spans="2:8">
      <c r="B39" s="379"/>
      <c r="F39" s="380"/>
    </row>
    <row r="40" spans="2:8">
      <c r="B40" s="379"/>
      <c r="F40" s="380"/>
    </row>
    <row r="41" spans="2:8">
      <c r="B41" s="379"/>
      <c r="F41" s="380"/>
    </row>
    <row r="42" spans="2:8">
      <c r="B42" s="379"/>
      <c r="F42" s="380"/>
    </row>
    <row r="43" spans="2:8">
      <c r="B43" s="379"/>
      <c r="F43" s="380"/>
    </row>
    <row r="44" spans="2:8">
      <c r="B44" s="379"/>
      <c r="F44" s="380"/>
    </row>
    <row r="45" spans="2:8">
      <c r="B45" s="382"/>
      <c r="C45" s="383"/>
      <c r="D45" s="383"/>
      <c r="E45" s="383"/>
      <c r="F45" s="384"/>
    </row>
    <row r="47" spans="2:8">
      <c r="B47" s="373"/>
      <c r="C47" s="374"/>
      <c r="D47" s="374"/>
      <c r="E47" s="374"/>
      <c r="F47" s="375"/>
      <c r="G47" s="385" t="s">
        <v>718</v>
      </c>
      <c r="H47" s="377">
        <v>4732.5</v>
      </c>
    </row>
    <row r="48" spans="2:8">
      <c r="B48" s="379"/>
      <c r="F48" s="380"/>
      <c r="G48" s="385" t="s">
        <v>719</v>
      </c>
      <c r="H48" s="377">
        <v>4695</v>
      </c>
    </row>
    <row r="49" spans="2:8" ht="4.5" customHeight="1">
      <c r="B49" s="379"/>
      <c r="F49" s="380"/>
    </row>
    <row r="50" spans="2:8">
      <c r="B50" s="379"/>
      <c r="F50" s="380"/>
      <c r="G50" s="385" t="s">
        <v>715</v>
      </c>
      <c r="H50" s="377">
        <v>2906</v>
      </c>
    </row>
    <row r="51" spans="2:8">
      <c r="B51" s="379"/>
      <c r="F51" s="380"/>
    </row>
    <row r="52" spans="2:8">
      <c r="B52" s="379"/>
      <c r="F52" s="380"/>
      <c r="H52" s="378"/>
    </row>
    <row r="53" spans="2:8">
      <c r="B53" s="379"/>
      <c r="F53" s="380"/>
      <c r="H53" s="378"/>
    </row>
    <row r="54" spans="2:8">
      <c r="B54" s="379"/>
      <c r="F54" s="380"/>
      <c r="H54" s="378"/>
    </row>
    <row r="55" spans="2:8">
      <c r="B55" s="379"/>
      <c r="F55" s="380"/>
      <c r="H55" s="378"/>
    </row>
    <row r="56" spans="2:8">
      <c r="B56" s="379"/>
      <c r="F56" s="380"/>
      <c r="H56" s="378"/>
    </row>
    <row r="57" spans="2:8">
      <c r="B57" s="379"/>
      <c r="F57" s="380"/>
      <c r="H57" s="378"/>
    </row>
    <row r="58" spans="2:8">
      <c r="B58" s="379"/>
      <c r="F58" s="380"/>
      <c r="H58" s="378"/>
    </row>
    <row r="59" spans="2:8">
      <c r="B59" s="379"/>
      <c r="F59" s="380"/>
      <c r="H59" s="378"/>
    </row>
    <row r="60" spans="2:8">
      <c r="B60" s="379"/>
      <c r="F60" s="380"/>
      <c r="H60" s="378"/>
    </row>
    <row r="61" spans="2:8">
      <c r="B61" s="379"/>
      <c r="F61" s="380"/>
      <c r="H61" s="378"/>
    </row>
    <row r="62" spans="2:8">
      <c r="B62" s="379"/>
      <c r="F62" s="380"/>
      <c r="H62" s="378"/>
    </row>
    <row r="63" spans="2:8">
      <c r="B63" s="379"/>
      <c r="F63" s="380"/>
      <c r="H63" s="378"/>
    </row>
    <row r="64" spans="2:8">
      <c r="B64" s="379"/>
      <c r="F64" s="380"/>
      <c r="H64" s="378"/>
    </row>
    <row r="65" spans="2:8">
      <c r="B65" s="379"/>
      <c r="F65" s="380"/>
      <c r="H65" s="378"/>
    </row>
    <row r="66" spans="2:8">
      <c r="B66" s="379"/>
      <c r="F66" s="380"/>
      <c r="H66" s="378"/>
    </row>
    <row r="67" spans="2:8">
      <c r="B67" s="379"/>
      <c r="F67" s="380"/>
      <c r="H67" s="378"/>
    </row>
    <row r="68" spans="2:8">
      <c r="B68" s="382"/>
      <c r="C68" s="383"/>
      <c r="D68" s="383"/>
      <c r="E68" s="383"/>
      <c r="F68" s="384"/>
    </row>
    <row r="71" spans="2:8">
      <c r="B71" s="373"/>
      <c r="C71" s="374"/>
      <c r="D71" s="374"/>
      <c r="E71" s="374"/>
      <c r="F71" s="375"/>
      <c r="G71" s="385" t="s">
        <v>720</v>
      </c>
      <c r="H71" s="377">
        <v>4132.5</v>
      </c>
    </row>
    <row r="72" spans="2:8">
      <c r="B72" s="379"/>
      <c r="F72" s="380"/>
      <c r="G72" s="385" t="s">
        <v>721</v>
      </c>
      <c r="H72" s="377">
        <v>4095</v>
      </c>
    </row>
    <row r="73" spans="2:8" ht="4.5" customHeight="1">
      <c r="B73" s="379"/>
      <c r="F73" s="380"/>
    </row>
    <row r="74" spans="2:8">
      <c r="B74" s="379"/>
      <c r="F74" s="380"/>
      <c r="G74" s="385" t="s">
        <v>715</v>
      </c>
      <c r="H74" s="377">
        <v>2336</v>
      </c>
    </row>
    <row r="75" spans="2:8">
      <c r="B75" s="379"/>
      <c r="F75" s="380"/>
    </row>
    <row r="76" spans="2:8">
      <c r="B76" s="379"/>
      <c r="F76" s="380"/>
    </row>
    <row r="77" spans="2:8">
      <c r="B77" s="379"/>
      <c r="F77" s="380"/>
    </row>
    <row r="78" spans="2:8">
      <c r="B78" s="379"/>
      <c r="F78" s="380"/>
    </row>
    <row r="79" spans="2:8">
      <c r="B79" s="379"/>
      <c r="F79" s="380"/>
    </row>
    <row r="80" spans="2:8">
      <c r="B80" s="379"/>
      <c r="F80" s="380"/>
    </row>
    <row r="81" spans="2:8">
      <c r="B81" s="379"/>
      <c r="F81" s="380"/>
    </row>
    <row r="82" spans="2:8">
      <c r="B82" s="379"/>
      <c r="F82" s="380"/>
    </row>
    <row r="83" spans="2:8">
      <c r="B83" s="379"/>
      <c r="F83" s="380"/>
    </row>
    <row r="84" spans="2:8">
      <c r="B84" s="379"/>
      <c r="F84" s="380"/>
    </row>
    <row r="85" spans="2:8">
      <c r="B85" s="379"/>
      <c r="F85" s="380"/>
    </row>
    <row r="86" spans="2:8">
      <c r="B86" s="379"/>
      <c r="F86" s="380"/>
    </row>
    <row r="87" spans="2:8">
      <c r="B87" s="379"/>
      <c r="F87" s="380"/>
    </row>
    <row r="88" spans="2:8">
      <c r="B88" s="379"/>
      <c r="F88" s="380"/>
    </row>
    <row r="89" spans="2:8">
      <c r="B89" s="379"/>
      <c r="F89" s="380"/>
    </row>
    <row r="90" spans="2:8">
      <c r="B90" s="382"/>
      <c r="C90" s="383"/>
      <c r="D90" s="383"/>
      <c r="E90" s="383"/>
      <c r="F90" s="384"/>
    </row>
    <row r="93" spans="2:8">
      <c r="B93" s="373"/>
      <c r="C93" s="374"/>
      <c r="D93" s="374"/>
      <c r="E93" s="374"/>
      <c r="F93" s="375"/>
      <c r="G93" s="386" t="s">
        <v>722</v>
      </c>
      <c r="H93" s="377">
        <v>2662.5</v>
      </c>
    </row>
    <row r="94" spans="2:8">
      <c r="B94" s="379"/>
      <c r="F94" s="380"/>
      <c r="G94" s="386" t="s">
        <v>723</v>
      </c>
      <c r="H94" s="377">
        <v>2625</v>
      </c>
    </row>
    <row r="95" spans="2:8" ht="4.5" customHeight="1">
      <c r="B95" s="379"/>
      <c r="F95" s="380"/>
    </row>
    <row r="96" spans="2:8">
      <c r="B96" s="379"/>
      <c r="F96" s="380"/>
      <c r="G96" s="386" t="s">
        <v>724</v>
      </c>
      <c r="H96" s="377">
        <v>1005</v>
      </c>
    </row>
    <row r="97" spans="2:8">
      <c r="B97" s="379"/>
      <c r="F97" s="380"/>
    </row>
    <row r="98" spans="2:8">
      <c r="B98" s="379"/>
      <c r="F98" s="380"/>
    </row>
    <row r="99" spans="2:8">
      <c r="B99" s="379"/>
      <c r="F99" s="380"/>
    </row>
    <row r="100" spans="2:8">
      <c r="B100" s="379"/>
      <c r="F100" s="380"/>
      <c r="H100" s="378"/>
    </row>
    <row r="101" spans="2:8">
      <c r="B101" s="379"/>
      <c r="F101" s="380"/>
      <c r="H101" s="378"/>
    </row>
    <row r="102" spans="2:8">
      <c r="B102" s="379"/>
      <c r="F102" s="380"/>
      <c r="H102" s="378"/>
    </row>
    <row r="103" spans="2:8">
      <c r="B103" s="379"/>
      <c r="F103" s="380"/>
      <c r="H103" s="378"/>
    </row>
    <row r="104" spans="2:8">
      <c r="B104" s="379"/>
      <c r="F104" s="380"/>
      <c r="H104" s="378"/>
    </row>
    <row r="105" spans="2:8">
      <c r="B105" s="379"/>
      <c r="F105" s="380"/>
      <c r="H105" s="378"/>
    </row>
    <row r="106" spans="2:8">
      <c r="B106" s="379"/>
      <c r="F106" s="380"/>
      <c r="H106" s="378"/>
    </row>
    <row r="107" spans="2:8">
      <c r="B107" s="379"/>
      <c r="F107" s="380"/>
      <c r="H107" s="378"/>
    </row>
    <row r="108" spans="2:8">
      <c r="B108" s="379"/>
      <c r="F108" s="380"/>
      <c r="H108" s="378"/>
    </row>
    <row r="109" spans="2:8">
      <c r="B109" s="379"/>
      <c r="F109" s="380"/>
      <c r="H109" s="378"/>
    </row>
    <row r="110" spans="2:8">
      <c r="B110" s="379"/>
      <c r="F110" s="380"/>
      <c r="H110" s="378"/>
    </row>
    <row r="111" spans="2:8">
      <c r="B111" s="379"/>
      <c r="F111" s="380"/>
      <c r="H111" s="378"/>
    </row>
    <row r="112" spans="2:8">
      <c r="B112" s="379"/>
      <c r="F112" s="380"/>
      <c r="H112" s="378"/>
    </row>
    <row r="113" spans="2:8">
      <c r="B113" s="382"/>
      <c r="C113" s="383"/>
      <c r="D113" s="383"/>
      <c r="E113" s="383"/>
      <c r="F113" s="384"/>
      <c r="H113" s="378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I62"/>
  <sheetViews>
    <sheetView topLeftCell="A16" zoomScaleNormal="100" workbookViewId="0">
      <selection activeCell="D6" sqref="D6:D53"/>
    </sheetView>
  </sheetViews>
  <sheetFormatPr defaultRowHeight="12.75"/>
  <cols>
    <col min="1" max="1" width="4.28515625" customWidth="1"/>
    <col min="2" max="2" width="23.7109375" customWidth="1"/>
    <col min="3" max="3" width="16.85546875" customWidth="1"/>
    <col min="4" max="4" width="15.42578125" customWidth="1"/>
    <col min="5" max="5" width="17" customWidth="1"/>
  </cols>
  <sheetData>
    <row r="1" spans="2:9">
      <c r="C1" s="336">
        <v>12</v>
      </c>
    </row>
    <row r="2" spans="2:9" ht="69.75" customHeight="1"/>
    <row r="3" spans="2:9" ht="20.25" customHeight="1">
      <c r="C3" s="264" t="s">
        <v>366</v>
      </c>
    </row>
    <row r="4" spans="2:9" ht="20.25">
      <c r="B4" s="278" t="s">
        <v>726</v>
      </c>
      <c r="C4" s="254"/>
      <c r="D4" s="254"/>
      <c r="E4" s="255">
        <v>0</v>
      </c>
      <c r="G4" s="263"/>
    </row>
    <row r="5" spans="2:9" ht="47.25" customHeight="1">
      <c r="B5" s="342" t="s">
        <v>309</v>
      </c>
      <c r="C5" s="343" t="s">
        <v>124</v>
      </c>
      <c r="D5" s="343" t="s">
        <v>310</v>
      </c>
      <c r="E5" s="344" t="s">
        <v>311</v>
      </c>
    </row>
    <row r="6" spans="2:9" ht="15" customHeight="1">
      <c r="B6" s="256" t="s">
        <v>312</v>
      </c>
      <c r="C6" s="257" t="s">
        <v>313</v>
      </c>
      <c r="D6" s="338"/>
      <c r="E6" s="259">
        <f>D6*(1-$E$4)</f>
        <v>0</v>
      </c>
      <c r="I6" s="284"/>
    </row>
    <row r="7" spans="2:9" ht="15" customHeight="1">
      <c r="B7" s="256" t="s">
        <v>312</v>
      </c>
      <c r="C7" s="257" t="s">
        <v>314</v>
      </c>
      <c r="D7" s="338"/>
      <c r="E7" s="259">
        <f t="shared" ref="E7:E53" si="0">D7*(1-$E$4)</f>
        <v>0</v>
      </c>
      <c r="I7" s="284"/>
    </row>
    <row r="8" spans="2:9" ht="15" customHeight="1">
      <c r="B8" s="256" t="s">
        <v>312</v>
      </c>
      <c r="C8" s="257" t="s">
        <v>315</v>
      </c>
      <c r="D8" s="338"/>
      <c r="E8" s="259">
        <f t="shared" si="0"/>
        <v>0</v>
      </c>
      <c r="I8" s="284"/>
    </row>
    <row r="9" spans="2:9" ht="15" customHeight="1">
      <c r="B9" s="256" t="s">
        <v>312</v>
      </c>
      <c r="C9" s="257" t="s">
        <v>316</v>
      </c>
      <c r="D9" s="338"/>
      <c r="E9" s="259">
        <f t="shared" si="0"/>
        <v>0</v>
      </c>
      <c r="I9" s="284"/>
    </row>
    <row r="10" spans="2:9" ht="15" customHeight="1">
      <c r="B10" s="256" t="s">
        <v>312</v>
      </c>
      <c r="C10" s="257" t="s">
        <v>317</v>
      </c>
      <c r="D10" s="338"/>
      <c r="E10" s="259">
        <f t="shared" si="0"/>
        <v>0</v>
      </c>
      <c r="I10" s="284"/>
    </row>
    <row r="11" spans="2:9" ht="15" customHeight="1">
      <c r="B11" s="256" t="s">
        <v>312</v>
      </c>
      <c r="C11" s="257" t="s">
        <v>318</v>
      </c>
      <c r="D11" s="338"/>
      <c r="E11" s="259">
        <f t="shared" si="0"/>
        <v>0</v>
      </c>
      <c r="I11" s="284"/>
    </row>
    <row r="12" spans="2:9" ht="15" customHeight="1">
      <c r="B12" s="256" t="s">
        <v>312</v>
      </c>
      <c r="C12" s="257" t="s">
        <v>319</v>
      </c>
      <c r="D12" s="338"/>
      <c r="E12" s="259">
        <f t="shared" si="0"/>
        <v>0</v>
      </c>
      <c r="I12" s="284"/>
    </row>
    <row r="13" spans="2:9" ht="15" customHeight="1">
      <c r="B13" s="256" t="s">
        <v>312</v>
      </c>
      <c r="C13" s="257" t="s">
        <v>320</v>
      </c>
      <c r="D13" s="338"/>
      <c r="E13" s="259">
        <f t="shared" si="0"/>
        <v>0</v>
      </c>
      <c r="I13" s="284"/>
    </row>
    <row r="14" spans="2:9" ht="15" customHeight="1">
      <c r="B14" s="256" t="s">
        <v>312</v>
      </c>
      <c r="C14" s="257" t="s">
        <v>321</v>
      </c>
      <c r="D14" s="338"/>
      <c r="E14" s="259">
        <f t="shared" si="0"/>
        <v>0</v>
      </c>
      <c r="I14" s="284"/>
    </row>
    <row r="15" spans="2:9" ht="15" customHeight="1">
      <c r="B15" s="256" t="s">
        <v>312</v>
      </c>
      <c r="C15" s="257" t="s">
        <v>322</v>
      </c>
      <c r="D15" s="338"/>
      <c r="E15" s="259">
        <f t="shared" si="0"/>
        <v>0</v>
      </c>
      <c r="I15" s="284"/>
    </row>
    <row r="16" spans="2:9" ht="15" customHeight="1">
      <c r="B16" s="256" t="s">
        <v>312</v>
      </c>
      <c r="C16" s="257" t="s">
        <v>323</v>
      </c>
      <c r="D16" s="338"/>
      <c r="E16" s="259">
        <f t="shared" si="0"/>
        <v>0</v>
      </c>
      <c r="I16" s="284"/>
    </row>
    <row r="17" spans="2:9" ht="15" customHeight="1">
      <c r="B17" s="256" t="s">
        <v>312</v>
      </c>
      <c r="C17" s="257" t="s">
        <v>324</v>
      </c>
      <c r="D17" s="338"/>
      <c r="E17" s="259">
        <f t="shared" si="0"/>
        <v>0</v>
      </c>
      <c r="I17" s="284"/>
    </row>
    <row r="18" spans="2:9" ht="15" customHeight="1">
      <c r="B18" s="256" t="s">
        <v>312</v>
      </c>
      <c r="C18" s="257" t="s">
        <v>325</v>
      </c>
      <c r="D18" s="338"/>
      <c r="E18" s="259">
        <f t="shared" si="0"/>
        <v>0</v>
      </c>
      <c r="I18" s="284"/>
    </row>
    <row r="19" spans="2:9" ht="15" customHeight="1">
      <c r="B19" s="256" t="s">
        <v>312</v>
      </c>
      <c r="C19" s="257" t="s">
        <v>326</v>
      </c>
      <c r="D19" s="338"/>
      <c r="E19" s="259">
        <f t="shared" si="0"/>
        <v>0</v>
      </c>
      <c r="I19" s="284"/>
    </row>
    <row r="20" spans="2:9" ht="15" customHeight="1">
      <c r="B20" s="256" t="s">
        <v>312</v>
      </c>
      <c r="C20" s="257" t="s">
        <v>327</v>
      </c>
      <c r="D20" s="338"/>
      <c r="E20" s="259">
        <f t="shared" si="0"/>
        <v>0</v>
      </c>
      <c r="I20" s="284"/>
    </row>
    <row r="21" spans="2:9" ht="15" customHeight="1">
      <c r="B21" s="256" t="s">
        <v>312</v>
      </c>
      <c r="C21" s="257" t="s">
        <v>328</v>
      </c>
      <c r="D21" s="338"/>
      <c r="E21" s="259">
        <f t="shared" si="0"/>
        <v>0</v>
      </c>
      <c r="I21" s="284"/>
    </row>
    <row r="22" spans="2:9" ht="15" customHeight="1">
      <c r="B22" s="256" t="s">
        <v>312</v>
      </c>
      <c r="C22" s="257" t="s">
        <v>329</v>
      </c>
      <c r="D22" s="338"/>
      <c r="E22" s="259">
        <f t="shared" si="0"/>
        <v>0</v>
      </c>
      <c r="I22" s="284"/>
    </row>
    <row r="23" spans="2:9" ht="15" customHeight="1">
      <c r="B23" s="256" t="s">
        <v>312</v>
      </c>
      <c r="C23" s="257" t="s">
        <v>330</v>
      </c>
      <c r="D23" s="338"/>
      <c r="E23" s="259">
        <f t="shared" si="0"/>
        <v>0</v>
      </c>
      <c r="I23" s="284"/>
    </row>
    <row r="24" spans="2:9" ht="15" customHeight="1">
      <c r="B24" s="256" t="s">
        <v>312</v>
      </c>
      <c r="C24" s="257" t="s">
        <v>331</v>
      </c>
      <c r="D24" s="338"/>
      <c r="E24" s="259">
        <f t="shared" si="0"/>
        <v>0</v>
      </c>
      <c r="I24" s="284"/>
    </row>
    <row r="25" spans="2:9" ht="15" customHeight="1">
      <c r="B25" s="256" t="s">
        <v>312</v>
      </c>
      <c r="C25" s="257" t="s">
        <v>332</v>
      </c>
      <c r="D25" s="338"/>
      <c r="E25" s="259">
        <f t="shared" si="0"/>
        <v>0</v>
      </c>
      <c r="I25" s="284"/>
    </row>
    <row r="26" spans="2:9" ht="15" customHeight="1">
      <c r="B26" s="256" t="s">
        <v>312</v>
      </c>
      <c r="C26" s="257" t="s">
        <v>333</v>
      </c>
      <c r="D26" s="338"/>
      <c r="E26" s="259">
        <f t="shared" si="0"/>
        <v>0</v>
      </c>
      <c r="I26" s="284"/>
    </row>
    <row r="27" spans="2:9" ht="15" customHeight="1">
      <c r="B27" s="256" t="s">
        <v>312</v>
      </c>
      <c r="C27" s="257" t="s">
        <v>334</v>
      </c>
      <c r="D27" s="338"/>
      <c r="E27" s="259">
        <f t="shared" si="0"/>
        <v>0</v>
      </c>
      <c r="I27" s="284"/>
    </row>
    <row r="28" spans="2:9" ht="15" customHeight="1">
      <c r="B28" s="256" t="s">
        <v>312</v>
      </c>
      <c r="C28" s="257" t="s">
        <v>335</v>
      </c>
      <c r="D28" s="338"/>
      <c r="E28" s="259">
        <f t="shared" si="0"/>
        <v>0</v>
      </c>
      <c r="I28" s="284"/>
    </row>
    <row r="29" spans="2:9" ht="15" customHeight="1">
      <c r="B29" s="256" t="s">
        <v>312</v>
      </c>
      <c r="C29" s="257" t="s">
        <v>336</v>
      </c>
      <c r="D29" s="338"/>
      <c r="E29" s="259">
        <f t="shared" si="0"/>
        <v>0</v>
      </c>
      <c r="I29" s="284"/>
    </row>
    <row r="30" spans="2:9" ht="15" customHeight="1">
      <c r="B30" s="256" t="s">
        <v>312</v>
      </c>
      <c r="C30" s="257" t="s">
        <v>337</v>
      </c>
      <c r="D30" s="338"/>
      <c r="E30" s="259">
        <f t="shared" si="0"/>
        <v>0</v>
      </c>
      <c r="I30" s="284"/>
    </row>
    <row r="31" spans="2:9" ht="15" customHeight="1">
      <c r="B31" s="256" t="s">
        <v>312</v>
      </c>
      <c r="C31" s="257" t="s">
        <v>338</v>
      </c>
      <c r="D31" s="338"/>
      <c r="E31" s="259">
        <f t="shared" si="0"/>
        <v>0</v>
      </c>
      <c r="I31" s="284"/>
    </row>
    <row r="32" spans="2:9" ht="15" customHeight="1">
      <c r="B32" s="256" t="s">
        <v>312</v>
      </c>
      <c r="C32" s="257" t="s">
        <v>339</v>
      </c>
      <c r="D32" s="338"/>
      <c r="E32" s="259">
        <f t="shared" si="0"/>
        <v>0</v>
      </c>
      <c r="I32" s="284"/>
    </row>
    <row r="33" spans="2:9" ht="15" customHeight="1">
      <c r="B33" s="256" t="s">
        <v>312</v>
      </c>
      <c r="C33" s="257" t="s">
        <v>340</v>
      </c>
      <c r="D33" s="338"/>
      <c r="E33" s="259">
        <f t="shared" si="0"/>
        <v>0</v>
      </c>
      <c r="I33" s="284"/>
    </row>
    <row r="34" spans="2:9" ht="15" customHeight="1">
      <c r="B34" s="256" t="s">
        <v>312</v>
      </c>
      <c r="C34" s="257" t="s">
        <v>341</v>
      </c>
      <c r="D34" s="338"/>
      <c r="E34" s="259">
        <f t="shared" si="0"/>
        <v>0</v>
      </c>
      <c r="I34" s="284"/>
    </row>
    <row r="35" spans="2:9" ht="15" customHeight="1">
      <c r="B35" s="256" t="s">
        <v>312</v>
      </c>
      <c r="C35" s="257" t="s">
        <v>342</v>
      </c>
      <c r="D35" s="338"/>
      <c r="E35" s="259">
        <f t="shared" si="0"/>
        <v>0</v>
      </c>
      <c r="I35" s="284"/>
    </row>
    <row r="36" spans="2:9" ht="15" customHeight="1">
      <c r="B36" s="256" t="s">
        <v>312</v>
      </c>
      <c r="C36" s="257" t="s">
        <v>343</v>
      </c>
      <c r="D36" s="338"/>
      <c r="E36" s="259">
        <f t="shared" si="0"/>
        <v>0</v>
      </c>
      <c r="I36" s="284"/>
    </row>
    <row r="37" spans="2:9" ht="15" customHeight="1">
      <c r="B37" s="256" t="s">
        <v>312</v>
      </c>
      <c r="C37" s="257" t="s">
        <v>344</v>
      </c>
      <c r="D37" s="338"/>
      <c r="E37" s="259">
        <f t="shared" si="0"/>
        <v>0</v>
      </c>
      <c r="I37" s="284"/>
    </row>
    <row r="38" spans="2:9" ht="15" customHeight="1">
      <c r="B38" s="256" t="s">
        <v>312</v>
      </c>
      <c r="C38" s="257" t="s">
        <v>345</v>
      </c>
      <c r="D38" s="338"/>
      <c r="E38" s="259">
        <f t="shared" si="0"/>
        <v>0</v>
      </c>
      <c r="I38" s="284"/>
    </row>
    <row r="39" spans="2:9" ht="15" customHeight="1">
      <c r="B39" s="256" t="s">
        <v>312</v>
      </c>
      <c r="C39" s="257" t="s">
        <v>346</v>
      </c>
      <c r="D39" s="338"/>
      <c r="E39" s="259">
        <f t="shared" si="0"/>
        <v>0</v>
      </c>
      <c r="I39" s="284"/>
    </row>
    <row r="40" spans="2:9" ht="15" customHeight="1">
      <c r="B40" s="256" t="s">
        <v>312</v>
      </c>
      <c r="C40" s="257" t="s">
        <v>347</v>
      </c>
      <c r="D40" s="338"/>
      <c r="E40" s="259">
        <f t="shared" si="0"/>
        <v>0</v>
      </c>
      <c r="I40" s="284"/>
    </row>
    <row r="41" spans="2:9" ht="15" customHeight="1">
      <c r="B41" s="256" t="s">
        <v>312</v>
      </c>
      <c r="C41" s="257" t="s">
        <v>348</v>
      </c>
      <c r="D41" s="338"/>
      <c r="E41" s="259">
        <f t="shared" si="0"/>
        <v>0</v>
      </c>
      <c r="I41" s="284"/>
    </row>
    <row r="42" spans="2:9" ht="15" customHeight="1">
      <c r="B42" s="256" t="s">
        <v>312</v>
      </c>
      <c r="C42" s="257" t="s">
        <v>349</v>
      </c>
      <c r="D42" s="338"/>
      <c r="E42" s="259">
        <f t="shared" si="0"/>
        <v>0</v>
      </c>
      <c r="I42" s="284"/>
    </row>
    <row r="43" spans="2:9" ht="15" customHeight="1">
      <c r="B43" s="256" t="s">
        <v>312</v>
      </c>
      <c r="C43" s="257" t="s">
        <v>350</v>
      </c>
      <c r="D43" s="338"/>
      <c r="E43" s="259">
        <f t="shared" si="0"/>
        <v>0</v>
      </c>
      <c r="I43" s="284"/>
    </row>
    <row r="44" spans="2:9" ht="15" customHeight="1">
      <c r="B44" s="256" t="s">
        <v>312</v>
      </c>
      <c r="C44" s="257" t="s">
        <v>351</v>
      </c>
      <c r="D44" s="338"/>
      <c r="E44" s="259">
        <f t="shared" si="0"/>
        <v>0</v>
      </c>
      <c r="I44" s="284"/>
    </row>
    <row r="45" spans="2:9" ht="15" customHeight="1">
      <c r="B45" s="256" t="s">
        <v>312</v>
      </c>
      <c r="C45" s="257" t="s">
        <v>352</v>
      </c>
      <c r="D45" s="338"/>
      <c r="E45" s="259">
        <f t="shared" si="0"/>
        <v>0</v>
      </c>
      <c r="I45" s="284"/>
    </row>
    <row r="46" spans="2:9" ht="15" customHeight="1">
      <c r="B46" s="256" t="s">
        <v>312</v>
      </c>
      <c r="C46" s="257" t="s">
        <v>353</v>
      </c>
      <c r="D46" s="338"/>
      <c r="E46" s="259">
        <f t="shared" si="0"/>
        <v>0</v>
      </c>
      <c r="I46" s="284"/>
    </row>
    <row r="47" spans="2:9" ht="15" customHeight="1">
      <c r="B47" s="256" t="s">
        <v>312</v>
      </c>
      <c r="C47" s="257" t="s">
        <v>354</v>
      </c>
      <c r="D47" s="338"/>
      <c r="E47" s="259">
        <f t="shared" si="0"/>
        <v>0</v>
      </c>
      <c r="I47" s="284"/>
    </row>
    <row r="48" spans="2:9" ht="15" customHeight="1">
      <c r="B48" s="256" t="s">
        <v>312</v>
      </c>
      <c r="C48" s="257" t="s">
        <v>355</v>
      </c>
      <c r="D48" s="338"/>
      <c r="E48" s="259">
        <f t="shared" si="0"/>
        <v>0</v>
      </c>
      <c r="I48" s="284"/>
    </row>
    <row r="49" spans="2:9" ht="15" customHeight="1">
      <c r="B49" s="256" t="s">
        <v>312</v>
      </c>
      <c r="C49" s="257" t="s">
        <v>356</v>
      </c>
      <c r="D49" s="338"/>
      <c r="E49" s="259">
        <f t="shared" si="0"/>
        <v>0</v>
      </c>
      <c r="I49" s="284"/>
    </row>
    <row r="50" spans="2:9" ht="15" customHeight="1">
      <c r="B50" s="256" t="s">
        <v>312</v>
      </c>
      <c r="C50" s="257" t="s">
        <v>357</v>
      </c>
      <c r="D50" s="338"/>
      <c r="E50" s="259">
        <f t="shared" si="0"/>
        <v>0</v>
      </c>
      <c r="I50" s="284"/>
    </row>
    <row r="51" spans="2:9" ht="15" customHeight="1">
      <c r="B51" s="256" t="s">
        <v>312</v>
      </c>
      <c r="C51" s="257" t="s">
        <v>358</v>
      </c>
      <c r="D51" s="338"/>
      <c r="E51" s="259">
        <f t="shared" si="0"/>
        <v>0</v>
      </c>
      <c r="I51" s="284"/>
    </row>
    <row r="52" spans="2:9" ht="15" customHeight="1">
      <c r="B52" s="256" t="s">
        <v>312</v>
      </c>
      <c r="C52" s="257" t="s">
        <v>359</v>
      </c>
      <c r="D52" s="338"/>
      <c r="E52" s="259">
        <f t="shared" si="0"/>
        <v>0</v>
      </c>
      <c r="I52" s="284"/>
    </row>
    <row r="53" spans="2:9" ht="15" customHeight="1">
      <c r="B53" s="256" t="s">
        <v>312</v>
      </c>
      <c r="C53" s="257" t="s">
        <v>360</v>
      </c>
      <c r="D53" s="338"/>
      <c r="E53" s="259">
        <f t="shared" si="0"/>
        <v>0</v>
      </c>
      <c r="I53" s="284"/>
    </row>
    <row r="54" spans="2:9">
      <c r="B54" s="260"/>
      <c r="C54" s="260"/>
      <c r="D54" s="260"/>
      <c r="E54" s="260"/>
    </row>
    <row r="55" spans="2:9" ht="15.75">
      <c r="B55" s="387" t="s">
        <v>725</v>
      </c>
      <c r="C55" s="387"/>
      <c r="D55" s="387"/>
      <c r="E55" s="387"/>
      <c r="F55" s="387"/>
      <c r="G55" s="387"/>
      <c r="H55" s="387"/>
      <c r="I55" s="387"/>
    </row>
    <row r="56" spans="2:9">
      <c r="B56" s="260"/>
      <c r="C56" s="260"/>
      <c r="D56" s="260"/>
      <c r="E56" s="260"/>
    </row>
    <row r="57" spans="2:9" ht="15.75">
      <c r="B57" s="261" t="s">
        <v>361</v>
      </c>
      <c r="C57" s="260"/>
      <c r="D57" s="260"/>
      <c r="E57" s="260"/>
    </row>
    <row r="58" spans="2:9" ht="15.75">
      <c r="B58" s="261" t="s">
        <v>362</v>
      </c>
      <c r="C58" s="260"/>
      <c r="D58" s="260"/>
      <c r="E58" s="260"/>
    </row>
    <row r="59" spans="2:9" ht="15.75">
      <c r="B59" s="261" t="s">
        <v>363</v>
      </c>
      <c r="C59" s="260"/>
      <c r="D59" s="260"/>
      <c r="E59" s="260"/>
    </row>
    <row r="60" spans="2:9" ht="15.75">
      <c r="B60" s="261" t="s">
        <v>364</v>
      </c>
      <c r="C60" s="260"/>
      <c r="D60" s="260"/>
      <c r="E60" s="260"/>
    </row>
    <row r="61" spans="2:9" ht="15.75">
      <c r="B61" s="261" t="s">
        <v>365</v>
      </c>
      <c r="C61" s="260"/>
      <c r="D61" s="260"/>
      <c r="E61" s="260"/>
    </row>
    <row r="62" spans="2:9">
      <c r="B62" s="260"/>
      <c r="C62" s="260"/>
      <c r="D62" s="260"/>
      <c r="E62" s="260"/>
    </row>
  </sheetData>
  <pageMargins left="0.23622047244094491" right="0.23622047244094491" top="0.27559055118110237" bottom="0.23622047244094491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I64"/>
  <sheetViews>
    <sheetView workbookViewId="0">
      <selection activeCell="D6" sqref="D6"/>
    </sheetView>
  </sheetViews>
  <sheetFormatPr defaultRowHeight="12.75"/>
  <cols>
    <col min="1" max="1" width="5.85546875" customWidth="1"/>
    <col min="2" max="2" width="26.42578125" customWidth="1"/>
    <col min="3" max="3" width="13.85546875" customWidth="1"/>
    <col min="4" max="4" width="14.85546875" customWidth="1"/>
    <col min="5" max="5" width="15" customWidth="1"/>
  </cols>
  <sheetData>
    <row r="1" spans="2:9">
      <c r="C1" s="336">
        <v>13</v>
      </c>
    </row>
    <row r="2" spans="2:9" ht="80.25" customHeight="1"/>
    <row r="3" spans="2:9" ht="24" customHeight="1">
      <c r="C3" s="277" t="s">
        <v>419</v>
      </c>
    </row>
    <row r="4" spans="2:9" ht="20.25">
      <c r="B4" s="278" t="s">
        <v>726</v>
      </c>
      <c r="C4" s="265"/>
      <c r="D4" s="254"/>
      <c r="E4" s="255">
        <v>0</v>
      </c>
      <c r="I4" s="14"/>
    </row>
    <row r="5" spans="2:9" ht="47.25">
      <c r="B5" s="342" t="s">
        <v>309</v>
      </c>
      <c r="C5" s="343" t="s">
        <v>124</v>
      </c>
      <c r="D5" s="343" t="s">
        <v>310</v>
      </c>
      <c r="E5" s="344" t="s">
        <v>311</v>
      </c>
      <c r="I5" s="347"/>
    </row>
    <row r="6" spans="2:9" ht="15.75">
      <c r="B6" s="266" t="s">
        <v>367</v>
      </c>
      <c r="C6" s="266" t="s">
        <v>368</v>
      </c>
      <c r="D6" s="259"/>
      <c r="E6" s="259">
        <f>D6*(1-$E$4)</f>
        <v>0</v>
      </c>
      <c r="I6" s="347"/>
    </row>
    <row r="7" spans="2:9" ht="15.75">
      <c r="B7" s="266" t="s">
        <v>367</v>
      </c>
      <c r="C7" s="266" t="s">
        <v>369</v>
      </c>
      <c r="D7" s="259"/>
      <c r="E7" s="259">
        <f t="shared" ref="E7:E49" si="0">D7*(1-$E$4)</f>
        <v>0</v>
      </c>
      <c r="I7" s="347"/>
    </row>
    <row r="8" spans="2:9" ht="15.75">
      <c r="B8" s="266" t="s">
        <v>367</v>
      </c>
      <c r="C8" s="266" t="s">
        <v>370</v>
      </c>
      <c r="D8" s="259"/>
      <c r="E8" s="259">
        <f t="shared" si="0"/>
        <v>0</v>
      </c>
      <c r="I8" s="347"/>
    </row>
    <row r="9" spans="2:9" ht="15.75">
      <c r="B9" s="266" t="s">
        <v>367</v>
      </c>
      <c r="C9" s="266" t="s">
        <v>371</v>
      </c>
      <c r="D9" s="259"/>
      <c r="E9" s="259">
        <f t="shared" si="0"/>
        <v>0</v>
      </c>
      <c r="I9" s="347"/>
    </row>
    <row r="10" spans="2:9" ht="15.75">
      <c r="B10" s="266" t="s">
        <v>367</v>
      </c>
      <c r="C10" s="266" t="s">
        <v>372</v>
      </c>
      <c r="D10" s="259"/>
      <c r="E10" s="259">
        <f t="shared" si="0"/>
        <v>0</v>
      </c>
      <c r="I10" s="347"/>
    </row>
    <row r="11" spans="2:9" ht="15.75">
      <c r="B11" s="266" t="s">
        <v>367</v>
      </c>
      <c r="C11" s="266" t="s">
        <v>373</v>
      </c>
      <c r="D11" s="259"/>
      <c r="E11" s="259">
        <f t="shared" si="0"/>
        <v>0</v>
      </c>
      <c r="I11" s="347"/>
    </row>
    <row r="12" spans="2:9" ht="15.75">
      <c r="B12" s="266" t="s">
        <v>367</v>
      </c>
      <c r="C12" s="266" t="s">
        <v>374</v>
      </c>
      <c r="D12" s="259"/>
      <c r="E12" s="259">
        <f t="shared" si="0"/>
        <v>0</v>
      </c>
      <c r="I12" s="347"/>
    </row>
    <row r="13" spans="2:9" ht="15.75">
      <c r="B13" s="266" t="s">
        <v>367</v>
      </c>
      <c r="C13" s="266" t="s">
        <v>375</v>
      </c>
      <c r="D13" s="259"/>
      <c r="E13" s="259">
        <f t="shared" si="0"/>
        <v>0</v>
      </c>
      <c r="I13" s="347"/>
    </row>
    <row r="14" spans="2:9" ht="15.75">
      <c r="B14" s="266" t="s">
        <v>367</v>
      </c>
      <c r="C14" s="266" t="s">
        <v>376</v>
      </c>
      <c r="D14" s="267"/>
      <c r="E14" s="259">
        <f t="shared" si="0"/>
        <v>0</v>
      </c>
      <c r="I14" s="347"/>
    </row>
    <row r="15" spans="2:9" ht="15.75">
      <c r="B15" s="266" t="s">
        <v>367</v>
      </c>
      <c r="C15" s="266" t="s">
        <v>377</v>
      </c>
      <c r="D15" s="267"/>
      <c r="E15" s="259">
        <f t="shared" si="0"/>
        <v>0</v>
      </c>
      <c r="I15" s="347"/>
    </row>
    <row r="16" spans="2:9" ht="15.75">
      <c r="B16" s="266" t="s">
        <v>367</v>
      </c>
      <c r="C16" s="266" t="s">
        <v>378</v>
      </c>
      <c r="D16" s="259"/>
      <c r="E16" s="259">
        <f t="shared" si="0"/>
        <v>0</v>
      </c>
      <c r="I16" s="347"/>
    </row>
    <row r="17" spans="2:9" ht="15.75">
      <c r="B17" s="266" t="s">
        <v>367</v>
      </c>
      <c r="C17" s="266" t="s">
        <v>379</v>
      </c>
      <c r="D17" s="259"/>
      <c r="E17" s="259">
        <f t="shared" si="0"/>
        <v>0</v>
      </c>
      <c r="I17" s="347"/>
    </row>
    <row r="18" spans="2:9" ht="15.75">
      <c r="B18" s="266" t="s">
        <v>367</v>
      </c>
      <c r="C18" s="266" t="s">
        <v>380</v>
      </c>
      <c r="D18" s="259"/>
      <c r="E18" s="259">
        <f t="shared" si="0"/>
        <v>0</v>
      </c>
      <c r="I18" s="347"/>
    </row>
    <row r="19" spans="2:9" ht="15.75">
      <c r="B19" s="266" t="s">
        <v>367</v>
      </c>
      <c r="C19" s="266" t="s">
        <v>381</v>
      </c>
      <c r="D19" s="259"/>
      <c r="E19" s="259">
        <f t="shared" si="0"/>
        <v>0</v>
      </c>
      <c r="I19" s="347"/>
    </row>
    <row r="20" spans="2:9" ht="15.75">
      <c r="B20" s="266" t="s">
        <v>367</v>
      </c>
      <c r="C20" s="266" t="s">
        <v>382</v>
      </c>
      <c r="D20" s="259"/>
      <c r="E20" s="259">
        <f t="shared" si="0"/>
        <v>0</v>
      </c>
      <c r="I20" s="347"/>
    </row>
    <row r="21" spans="2:9" ht="15.75">
      <c r="B21" s="266" t="s">
        <v>367</v>
      </c>
      <c r="C21" s="266" t="s">
        <v>383</v>
      </c>
      <c r="D21" s="259"/>
      <c r="E21" s="259">
        <f t="shared" si="0"/>
        <v>0</v>
      </c>
      <c r="I21" s="347"/>
    </row>
    <row r="22" spans="2:9" ht="15.75">
      <c r="B22" s="266" t="s">
        <v>367</v>
      </c>
      <c r="C22" s="266" t="s">
        <v>384</v>
      </c>
      <c r="D22" s="259"/>
      <c r="E22" s="259">
        <f t="shared" si="0"/>
        <v>0</v>
      </c>
      <c r="I22" s="347"/>
    </row>
    <row r="23" spans="2:9" ht="15.75">
      <c r="B23" s="266" t="s">
        <v>367</v>
      </c>
      <c r="C23" s="266" t="s">
        <v>385</v>
      </c>
      <c r="D23" s="267"/>
      <c r="E23" s="259">
        <f t="shared" si="0"/>
        <v>0</v>
      </c>
      <c r="I23" s="347"/>
    </row>
    <row r="24" spans="2:9" ht="15.75">
      <c r="B24" s="266" t="s">
        <v>367</v>
      </c>
      <c r="C24" s="266" t="s">
        <v>386</v>
      </c>
      <c r="D24" s="267"/>
      <c r="E24" s="259">
        <f t="shared" si="0"/>
        <v>0</v>
      </c>
      <c r="I24" s="347"/>
    </row>
    <row r="25" spans="2:9" ht="15.75">
      <c r="B25" s="266" t="s">
        <v>367</v>
      </c>
      <c r="C25" s="266" t="s">
        <v>387</v>
      </c>
      <c r="D25" s="259"/>
      <c r="E25" s="259">
        <f t="shared" si="0"/>
        <v>0</v>
      </c>
      <c r="I25" s="347"/>
    </row>
    <row r="26" spans="2:9" ht="15.75">
      <c r="B26" s="266" t="s">
        <v>367</v>
      </c>
      <c r="C26" s="266" t="s">
        <v>388</v>
      </c>
      <c r="D26" s="259"/>
      <c r="E26" s="259">
        <f t="shared" si="0"/>
        <v>0</v>
      </c>
      <c r="I26" s="347"/>
    </row>
    <row r="27" spans="2:9" ht="15.75">
      <c r="B27" s="266" t="s">
        <v>367</v>
      </c>
      <c r="C27" s="266" t="s">
        <v>389</v>
      </c>
      <c r="D27" s="259"/>
      <c r="E27" s="259">
        <f t="shared" si="0"/>
        <v>0</v>
      </c>
      <c r="I27" s="347"/>
    </row>
    <row r="28" spans="2:9" ht="15.75">
      <c r="B28" s="266" t="s">
        <v>367</v>
      </c>
      <c r="C28" s="266" t="s">
        <v>390</v>
      </c>
      <c r="D28" s="259"/>
      <c r="E28" s="259">
        <f t="shared" si="0"/>
        <v>0</v>
      </c>
      <c r="I28" s="347"/>
    </row>
    <row r="29" spans="2:9" ht="15.75">
      <c r="B29" s="266" t="s">
        <v>367</v>
      </c>
      <c r="C29" s="266" t="s">
        <v>391</v>
      </c>
      <c r="D29" s="259"/>
      <c r="E29" s="259">
        <f t="shared" si="0"/>
        <v>0</v>
      </c>
      <c r="I29" s="347"/>
    </row>
    <row r="30" spans="2:9" ht="15.75">
      <c r="B30" s="266" t="s">
        <v>367</v>
      </c>
      <c r="C30" s="266" t="s">
        <v>392</v>
      </c>
      <c r="D30" s="259"/>
      <c r="E30" s="259">
        <f t="shared" si="0"/>
        <v>0</v>
      </c>
      <c r="I30" s="347"/>
    </row>
    <row r="31" spans="2:9" ht="15.75">
      <c r="B31" s="266" t="s">
        <v>367</v>
      </c>
      <c r="C31" s="266" t="s">
        <v>393</v>
      </c>
      <c r="D31" s="267"/>
      <c r="E31" s="259">
        <f t="shared" si="0"/>
        <v>0</v>
      </c>
      <c r="I31" s="347"/>
    </row>
    <row r="32" spans="2:9" ht="15.75">
      <c r="B32" s="266" t="s">
        <v>367</v>
      </c>
      <c r="C32" s="266" t="s">
        <v>394</v>
      </c>
      <c r="D32" s="267"/>
      <c r="E32" s="259">
        <f t="shared" si="0"/>
        <v>0</v>
      </c>
      <c r="I32" s="347"/>
    </row>
    <row r="33" spans="2:9" ht="15.75">
      <c r="B33" s="266" t="s">
        <v>367</v>
      </c>
      <c r="C33" s="266" t="s">
        <v>395</v>
      </c>
      <c r="D33" s="267"/>
      <c r="E33" s="259">
        <f t="shared" si="0"/>
        <v>0</v>
      </c>
      <c r="I33" s="347"/>
    </row>
    <row r="34" spans="2:9" ht="15.75">
      <c r="B34" s="266" t="s">
        <v>367</v>
      </c>
      <c r="C34" s="266" t="s">
        <v>396</v>
      </c>
      <c r="D34" s="259"/>
      <c r="E34" s="259">
        <f t="shared" si="0"/>
        <v>0</v>
      </c>
      <c r="I34" s="347"/>
    </row>
    <row r="35" spans="2:9" ht="15.75">
      <c r="B35" s="266" t="s">
        <v>367</v>
      </c>
      <c r="C35" s="266" t="s">
        <v>397</v>
      </c>
      <c r="D35" s="259"/>
      <c r="E35" s="259">
        <f t="shared" si="0"/>
        <v>0</v>
      </c>
      <c r="I35" s="347"/>
    </row>
    <row r="36" spans="2:9" ht="15.75">
      <c r="B36" s="266" t="s">
        <v>367</v>
      </c>
      <c r="C36" s="266" t="s">
        <v>398</v>
      </c>
      <c r="D36" s="259"/>
      <c r="E36" s="259">
        <f t="shared" si="0"/>
        <v>0</v>
      </c>
      <c r="I36" s="347"/>
    </row>
    <row r="37" spans="2:9" ht="15.75">
      <c r="B37" s="266" t="s">
        <v>367</v>
      </c>
      <c r="C37" s="266" t="s">
        <v>399</v>
      </c>
      <c r="D37" s="259"/>
      <c r="E37" s="259">
        <f t="shared" si="0"/>
        <v>0</v>
      </c>
      <c r="I37" s="347"/>
    </row>
    <row r="38" spans="2:9" ht="15.75">
      <c r="B38" s="266" t="s">
        <v>367</v>
      </c>
      <c r="C38" s="266" t="s">
        <v>400</v>
      </c>
      <c r="D38" s="259"/>
      <c r="E38" s="259">
        <f t="shared" si="0"/>
        <v>0</v>
      </c>
      <c r="I38" s="347"/>
    </row>
    <row r="39" spans="2:9" ht="15.75">
      <c r="B39" s="266" t="s">
        <v>367</v>
      </c>
      <c r="C39" s="266" t="s">
        <v>401</v>
      </c>
      <c r="D39" s="267"/>
      <c r="E39" s="259">
        <f t="shared" si="0"/>
        <v>0</v>
      </c>
      <c r="I39" s="347"/>
    </row>
    <row r="40" spans="2:9" ht="15.75">
      <c r="B40" s="266" t="s">
        <v>402</v>
      </c>
      <c r="C40" s="266" t="s">
        <v>403</v>
      </c>
      <c r="D40" s="267"/>
      <c r="E40" s="259">
        <f t="shared" si="0"/>
        <v>0</v>
      </c>
      <c r="I40" s="347"/>
    </row>
    <row r="41" spans="2:9" ht="15.75">
      <c r="B41" s="266" t="s">
        <v>402</v>
      </c>
      <c r="C41" s="266" t="s">
        <v>404</v>
      </c>
      <c r="D41" s="259"/>
      <c r="E41" s="259">
        <f t="shared" si="0"/>
        <v>0</v>
      </c>
      <c r="I41" s="347"/>
    </row>
    <row r="42" spans="2:9" ht="15.75">
      <c r="B42" s="266" t="s">
        <v>402</v>
      </c>
      <c r="C42" s="266" t="s">
        <v>405</v>
      </c>
      <c r="D42" s="259"/>
      <c r="E42" s="259">
        <f t="shared" si="0"/>
        <v>0</v>
      </c>
      <c r="I42" s="347"/>
    </row>
    <row r="43" spans="2:9" ht="15.75">
      <c r="B43" s="266" t="s">
        <v>402</v>
      </c>
      <c r="C43" s="266" t="s">
        <v>406</v>
      </c>
      <c r="D43" s="259"/>
      <c r="E43" s="259">
        <f t="shared" si="0"/>
        <v>0</v>
      </c>
      <c r="I43" s="347"/>
    </row>
    <row r="44" spans="2:9" ht="15.75">
      <c r="B44" s="266" t="s">
        <v>402</v>
      </c>
      <c r="C44" s="266" t="s">
        <v>407</v>
      </c>
      <c r="D44" s="259"/>
      <c r="E44" s="259">
        <f t="shared" si="0"/>
        <v>0</v>
      </c>
      <c r="I44" s="347"/>
    </row>
    <row r="45" spans="2:9" ht="15.75">
      <c r="B45" s="266" t="s">
        <v>402</v>
      </c>
      <c r="C45" s="266" t="s">
        <v>408</v>
      </c>
      <c r="D45" s="259"/>
      <c r="E45" s="259">
        <f t="shared" si="0"/>
        <v>0</v>
      </c>
      <c r="I45" s="347"/>
    </row>
    <row r="46" spans="2:9" ht="15.75">
      <c r="B46" s="266" t="s">
        <v>402</v>
      </c>
      <c r="C46" s="266" t="s">
        <v>409</v>
      </c>
      <c r="D46" s="259"/>
      <c r="E46" s="259">
        <f t="shared" si="0"/>
        <v>0</v>
      </c>
      <c r="I46" s="347"/>
    </row>
    <row r="47" spans="2:9" ht="15.75">
      <c r="B47" s="266" t="s">
        <v>402</v>
      </c>
      <c r="C47" s="266" t="s">
        <v>410</v>
      </c>
      <c r="D47" s="259"/>
      <c r="E47" s="259">
        <f t="shared" si="0"/>
        <v>0</v>
      </c>
      <c r="I47" s="347"/>
    </row>
    <row r="48" spans="2:9" ht="15.75">
      <c r="B48" s="266" t="s">
        <v>402</v>
      </c>
      <c r="C48" s="266" t="s">
        <v>411</v>
      </c>
      <c r="D48" s="259"/>
      <c r="E48" s="259">
        <f t="shared" si="0"/>
        <v>0</v>
      </c>
      <c r="I48" s="347"/>
    </row>
    <row r="49" spans="2:9" ht="15.75">
      <c r="B49" s="266" t="s">
        <v>402</v>
      </c>
      <c r="C49" s="266" t="s">
        <v>412</v>
      </c>
      <c r="D49" s="259"/>
      <c r="E49" s="259">
        <f t="shared" si="0"/>
        <v>0</v>
      </c>
      <c r="I49" s="14"/>
    </row>
    <row r="50" spans="2:9" ht="15.75">
      <c r="B50" s="268"/>
      <c r="C50" s="269"/>
      <c r="D50" s="270"/>
      <c r="E50" s="270"/>
      <c r="I50" s="14"/>
    </row>
    <row r="51" spans="2:9" ht="15.75">
      <c r="B51" s="387" t="s">
        <v>725</v>
      </c>
      <c r="C51" s="269"/>
      <c r="D51" s="270"/>
      <c r="E51" s="270"/>
      <c r="I51" s="14"/>
    </row>
    <row r="52" spans="2:9" ht="15.75">
      <c r="B52" s="268"/>
      <c r="C52" s="269"/>
      <c r="D52" s="270"/>
      <c r="E52" s="270"/>
      <c r="I52" s="14"/>
    </row>
    <row r="53" spans="2:9" ht="15.75">
      <c r="B53" s="271" t="s">
        <v>413</v>
      </c>
      <c r="C53" s="272"/>
      <c r="D53" s="272"/>
      <c r="E53" s="272"/>
      <c r="I53" s="14"/>
    </row>
    <row r="54" spans="2:9" ht="15.75">
      <c r="B54" s="425" t="s">
        <v>414</v>
      </c>
      <c r="C54" s="425"/>
      <c r="D54" s="425"/>
      <c r="E54" s="425"/>
      <c r="I54" s="14"/>
    </row>
    <row r="55" spans="2:9" ht="15.75">
      <c r="B55" s="272" t="s">
        <v>415</v>
      </c>
      <c r="C55" s="272"/>
      <c r="D55" s="272"/>
      <c r="E55" s="272"/>
      <c r="I55" s="14"/>
    </row>
    <row r="56" spans="2:9" ht="15.75">
      <c r="B56" s="272" t="s">
        <v>416</v>
      </c>
      <c r="C56" s="272"/>
      <c r="D56" s="272"/>
      <c r="E56" s="272"/>
      <c r="I56" s="14"/>
    </row>
    <row r="57" spans="2:9" ht="15.75">
      <c r="B57" s="273"/>
      <c r="C57" s="274"/>
      <c r="D57" s="274"/>
      <c r="E57" s="274"/>
      <c r="I57" s="14"/>
    </row>
    <row r="58" spans="2:9" ht="15.75">
      <c r="B58" s="273"/>
      <c r="C58" s="274"/>
      <c r="D58" s="274"/>
      <c r="E58" s="274"/>
      <c r="I58" s="14"/>
    </row>
    <row r="59" spans="2:9" ht="15.75">
      <c r="B59" s="271" t="s">
        <v>361</v>
      </c>
      <c r="C59" s="272"/>
      <c r="D59" s="272"/>
      <c r="E59" s="272"/>
    </row>
    <row r="60" spans="2:9" ht="15.75">
      <c r="B60" s="425" t="s">
        <v>417</v>
      </c>
      <c r="C60" s="425"/>
      <c r="D60" s="275"/>
      <c r="E60" s="275"/>
    </row>
    <row r="61" spans="2:9" ht="15.75">
      <c r="B61" s="272" t="s">
        <v>418</v>
      </c>
      <c r="C61" s="272"/>
      <c r="D61" s="272"/>
      <c r="E61" s="272"/>
    </row>
    <row r="62" spans="2:9" ht="15.75">
      <c r="B62" s="272" t="s">
        <v>364</v>
      </c>
      <c r="C62" s="272"/>
      <c r="D62" s="272"/>
      <c r="E62" s="272"/>
    </row>
    <row r="63" spans="2:9" ht="15.75">
      <c r="B63" s="272" t="s">
        <v>365</v>
      </c>
      <c r="C63" s="272"/>
      <c r="D63" s="272"/>
      <c r="E63" s="272"/>
    </row>
    <row r="64" spans="2:9">
      <c r="B64" s="276"/>
      <c r="C64" s="276"/>
      <c r="D64" s="260"/>
      <c r="E64" s="260"/>
    </row>
  </sheetData>
  <mergeCells count="2">
    <mergeCell ref="B54:E54"/>
    <mergeCell ref="B60:C60"/>
  </mergeCells>
  <pageMargins left="0.23622047244094491" right="0.23622047244094491" top="0.27559055118110237" bottom="0.23622047244094491" header="0.31496062992125984" footer="0.31496062992125984"/>
  <pageSetup paperSize="9" scale="108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J40"/>
  <sheetViews>
    <sheetView tabSelected="1" workbookViewId="0">
      <selection activeCell="D28" sqref="D28:D32"/>
    </sheetView>
  </sheetViews>
  <sheetFormatPr defaultRowHeight="12.75"/>
  <cols>
    <col min="1" max="1" width="6.140625" customWidth="1"/>
    <col min="2" max="2" width="27.7109375" customWidth="1"/>
    <col min="3" max="3" width="14" customWidth="1"/>
    <col min="4" max="4" width="15" customWidth="1"/>
    <col min="5" max="5" width="15.7109375" customWidth="1"/>
  </cols>
  <sheetData>
    <row r="1" spans="2:5">
      <c r="C1" s="336">
        <v>14</v>
      </c>
    </row>
    <row r="2" spans="2:5" ht="65.25" customHeight="1"/>
    <row r="3" spans="2:5" ht="15" customHeight="1"/>
    <row r="4" spans="2:5" ht="21.75" customHeight="1">
      <c r="B4" s="262" t="s">
        <v>699</v>
      </c>
      <c r="C4" s="262"/>
    </row>
    <row r="5" spans="2:5" ht="15">
      <c r="B5" s="278" t="s">
        <v>726</v>
      </c>
      <c r="C5" s="279"/>
      <c r="D5" s="279"/>
      <c r="E5" s="280">
        <v>0</v>
      </c>
    </row>
    <row r="6" spans="2:5" ht="31.5">
      <c r="B6" s="345" t="s">
        <v>123</v>
      </c>
      <c r="C6" s="346" t="s">
        <v>124</v>
      </c>
      <c r="D6" s="345" t="s">
        <v>158</v>
      </c>
      <c r="E6" s="345" t="s">
        <v>158</v>
      </c>
    </row>
    <row r="7" spans="2:5" ht="14.25">
      <c r="B7" s="426" t="s">
        <v>420</v>
      </c>
      <c r="C7" s="426"/>
      <c r="D7" s="426"/>
      <c r="E7" s="426"/>
    </row>
    <row r="8" spans="2:5" ht="13.5">
      <c r="B8" s="281" t="s">
        <v>420</v>
      </c>
      <c r="C8" s="282" t="s">
        <v>421</v>
      </c>
      <c r="D8" s="258"/>
      <c r="E8" s="258">
        <f t="shared" ref="E8:E17" si="0">D8*(1-$E$5)</f>
        <v>0</v>
      </c>
    </row>
    <row r="9" spans="2:5" ht="13.5">
      <c r="B9" s="281" t="s">
        <v>420</v>
      </c>
      <c r="C9" s="282" t="s">
        <v>422</v>
      </c>
      <c r="D9" s="258"/>
      <c r="E9" s="258">
        <f t="shared" si="0"/>
        <v>0</v>
      </c>
    </row>
    <row r="10" spans="2:5" ht="13.5">
      <c r="B10" s="281" t="s">
        <v>420</v>
      </c>
      <c r="C10" s="282" t="s">
        <v>423</v>
      </c>
      <c r="D10" s="258"/>
      <c r="E10" s="258">
        <f t="shared" si="0"/>
        <v>0</v>
      </c>
    </row>
    <row r="11" spans="2:5" ht="13.5">
      <c r="B11" s="281" t="s">
        <v>420</v>
      </c>
      <c r="C11" s="282" t="s">
        <v>424</v>
      </c>
      <c r="D11" s="258"/>
      <c r="E11" s="258">
        <f t="shared" si="0"/>
        <v>0</v>
      </c>
    </row>
    <row r="12" spans="2:5" ht="13.5">
      <c r="B12" s="281" t="s">
        <v>420</v>
      </c>
      <c r="C12" s="282" t="s">
        <v>425</v>
      </c>
      <c r="D12" s="258"/>
      <c r="E12" s="258">
        <f t="shared" si="0"/>
        <v>0</v>
      </c>
    </row>
    <row r="13" spans="2:5" ht="13.5">
      <c r="B13" s="281" t="s">
        <v>420</v>
      </c>
      <c r="C13" s="282" t="s">
        <v>426</v>
      </c>
      <c r="D13" s="258"/>
      <c r="E13" s="258">
        <f t="shared" si="0"/>
        <v>0</v>
      </c>
    </row>
    <row r="14" spans="2:5" ht="13.5">
      <c r="B14" s="281" t="s">
        <v>420</v>
      </c>
      <c r="C14" s="282" t="s">
        <v>427</v>
      </c>
      <c r="D14" s="258"/>
      <c r="E14" s="258">
        <f t="shared" si="0"/>
        <v>0</v>
      </c>
    </row>
    <row r="15" spans="2:5" ht="13.5">
      <c r="B15" s="281" t="s">
        <v>420</v>
      </c>
      <c r="C15" s="282" t="s">
        <v>428</v>
      </c>
      <c r="D15" s="258"/>
      <c r="E15" s="258">
        <f t="shared" si="0"/>
        <v>0</v>
      </c>
    </row>
    <row r="16" spans="2:5" ht="13.5">
      <c r="B16" s="281" t="s">
        <v>420</v>
      </c>
      <c r="C16" s="282" t="s">
        <v>429</v>
      </c>
      <c r="D16" s="258"/>
      <c r="E16" s="258">
        <f t="shared" si="0"/>
        <v>0</v>
      </c>
    </row>
    <row r="17" spans="2:10" ht="13.5">
      <c r="B17" s="281" t="s">
        <v>420</v>
      </c>
      <c r="C17" s="282" t="s">
        <v>430</v>
      </c>
      <c r="D17" s="258"/>
      <c r="E17" s="258">
        <f t="shared" si="0"/>
        <v>0</v>
      </c>
    </row>
    <row r="18" spans="2:10" ht="14.25">
      <c r="B18" s="426" t="s">
        <v>698</v>
      </c>
      <c r="C18" s="426"/>
      <c r="D18" s="426"/>
      <c r="E18" s="426"/>
      <c r="H18" s="284"/>
      <c r="J18" s="348"/>
    </row>
    <row r="19" spans="2:10" ht="13.5">
      <c r="B19" s="281" t="s">
        <v>431</v>
      </c>
      <c r="C19" s="282" t="s">
        <v>432</v>
      </c>
      <c r="D19" s="258"/>
      <c r="E19" s="258">
        <f t="shared" ref="E19:E32" si="1">D19*(1-$E$5)</f>
        <v>0</v>
      </c>
      <c r="G19" s="283"/>
      <c r="H19" s="284"/>
      <c r="J19" s="348"/>
    </row>
    <row r="20" spans="2:10" ht="13.5">
      <c r="B20" s="281" t="s">
        <v>431</v>
      </c>
      <c r="C20" s="282" t="s">
        <v>433</v>
      </c>
      <c r="D20" s="258"/>
      <c r="E20" s="258">
        <f t="shared" si="1"/>
        <v>0</v>
      </c>
      <c r="G20" s="283"/>
      <c r="H20" s="284"/>
      <c r="J20" s="348"/>
    </row>
    <row r="21" spans="2:10" ht="13.5">
      <c r="B21" s="281" t="s">
        <v>434</v>
      </c>
      <c r="C21" s="282" t="s">
        <v>435</v>
      </c>
      <c r="D21" s="258"/>
      <c r="E21" s="258">
        <f t="shared" si="1"/>
        <v>0</v>
      </c>
      <c r="G21" s="283"/>
      <c r="H21" s="284"/>
      <c r="J21" s="348"/>
    </row>
    <row r="22" spans="2:10" ht="13.5">
      <c r="B22" s="281" t="s">
        <v>431</v>
      </c>
      <c r="C22" s="282" t="s">
        <v>436</v>
      </c>
      <c r="D22" s="364"/>
      <c r="E22" s="258">
        <f t="shared" si="1"/>
        <v>0</v>
      </c>
      <c r="G22" s="283"/>
      <c r="H22" s="284"/>
      <c r="J22" s="348"/>
    </row>
    <row r="23" spans="2:10" ht="13.5">
      <c r="B23" s="281" t="s">
        <v>431</v>
      </c>
      <c r="C23" s="282" t="s">
        <v>437</v>
      </c>
      <c r="D23" s="364"/>
      <c r="E23" s="258">
        <f t="shared" si="1"/>
        <v>0</v>
      </c>
      <c r="G23" s="283"/>
      <c r="H23" s="284"/>
      <c r="J23" s="348"/>
    </row>
    <row r="24" spans="2:10" ht="14.25">
      <c r="B24" s="426" t="s">
        <v>700</v>
      </c>
      <c r="C24" s="426"/>
      <c r="D24" s="426"/>
      <c r="E24" s="426"/>
    </row>
    <row r="25" spans="2:10" ht="15">
      <c r="B25" s="358" t="s">
        <v>701</v>
      </c>
      <c r="C25" s="358" t="s">
        <v>702</v>
      </c>
      <c r="D25" s="359"/>
      <c r="E25" s="258">
        <f t="shared" si="1"/>
        <v>0</v>
      </c>
    </row>
    <row r="26" spans="2:10" ht="15">
      <c r="B26" s="358" t="s">
        <v>701</v>
      </c>
      <c r="C26" s="358" t="s">
        <v>703</v>
      </c>
      <c r="D26" s="359"/>
      <c r="E26" s="258">
        <f t="shared" si="1"/>
        <v>0</v>
      </c>
    </row>
    <row r="27" spans="2:10" ht="14.25">
      <c r="B27" s="426" t="s">
        <v>704</v>
      </c>
      <c r="C27" s="426"/>
      <c r="D27" s="426"/>
      <c r="E27" s="426"/>
    </row>
    <row r="28" spans="2:10" ht="15">
      <c r="B28" s="362" t="s">
        <v>708</v>
      </c>
      <c r="C28" s="362" t="s">
        <v>705</v>
      </c>
      <c r="D28" s="359"/>
      <c r="E28" s="258">
        <f t="shared" si="1"/>
        <v>0</v>
      </c>
    </row>
    <row r="29" spans="2:10" ht="15">
      <c r="B29" s="362" t="s">
        <v>704</v>
      </c>
      <c r="C29" s="362" t="s">
        <v>706</v>
      </c>
      <c r="D29" s="359"/>
      <c r="E29" s="258">
        <f t="shared" si="1"/>
        <v>0</v>
      </c>
    </row>
    <row r="30" spans="2:10" ht="15">
      <c r="B30" s="362" t="s">
        <v>704</v>
      </c>
      <c r="C30" s="358" t="s">
        <v>707</v>
      </c>
      <c r="D30" s="359"/>
      <c r="E30" s="258">
        <f t="shared" si="1"/>
        <v>0</v>
      </c>
    </row>
    <row r="31" spans="2:10" ht="15">
      <c r="B31" s="362" t="s">
        <v>704</v>
      </c>
      <c r="C31" s="358" t="s">
        <v>709</v>
      </c>
      <c r="D31" s="359"/>
      <c r="E31" s="258">
        <f t="shared" si="1"/>
        <v>0</v>
      </c>
    </row>
    <row r="32" spans="2:10" ht="15">
      <c r="B32" s="362" t="s">
        <v>704</v>
      </c>
      <c r="C32" s="358" t="s">
        <v>710</v>
      </c>
      <c r="D32" s="359"/>
      <c r="E32" s="258">
        <f t="shared" si="1"/>
        <v>0</v>
      </c>
    </row>
    <row r="33" spans="2:5" ht="15">
      <c r="B33" s="363"/>
      <c r="C33" s="360"/>
      <c r="D33" s="361"/>
      <c r="E33" s="284"/>
    </row>
    <row r="34" spans="2:5" ht="15">
      <c r="B34" s="363"/>
      <c r="C34" s="360"/>
      <c r="D34" s="361"/>
      <c r="E34" s="284"/>
    </row>
    <row r="35" spans="2:5" ht="15.75">
      <c r="B35" s="387" t="s">
        <v>725</v>
      </c>
      <c r="C35" s="276"/>
      <c r="D35" s="260"/>
      <c r="E35" s="260"/>
    </row>
    <row r="36" spans="2:5">
      <c r="B36" s="260"/>
      <c r="C36" s="276"/>
      <c r="D36" s="260"/>
      <c r="E36" s="260"/>
    </row>
    <row r="37" spans="2:5">
      <c r="B37" s="260"/>
      <c r="C37" s="276"/>
      <c r="D37" s="260"/>
      <c r="E37" s="260"/>
    </row>
    <row r="38" spans="2:5">
      <c r="B38" s="260"/>
      <c r="C38" s="276"/>
      <c r="D38" s="260"/>
      <c r="E38" s="260"/>
    </row>
    <row r="39" spans="2:5">
      <c r="B39" s="260"/>
      <c r="C39" s="276"/>
      <c r="D39" s="260"/>
      <c r="E39" s="260"/>
    </row>
    <row r="40" spans="2:5">
      <c r="B40" s="260"/>
      <c r="C40" s="276"/>
      <c r="D40" s="260"/>
      <c r="E40" s="260"/>
    </row>
  </sheetData>
  <mergeCells count="4">
    <mergeCell ref="B7:E7"/>
    <mergeCell ref="B18:E18"/>
    <mergeCell ref="B24:E24"/>
    <mergeCell ref="B27:E27"/>
  </mergeCells>
  <pageMargins left="0.23622047244094491" right="0.23622047244094491" top="0.27559055118110237" bottom="0.2362204724409449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BV72"/>
  <sheetViews>
    <sheetView topLeftCell="A22" zoomScaleNormal="100" zoomScalePageLayoutView="90" workbookViewId="0">
      <selection activeCell="D15" sqref="D15"/>
    </sheetView>
  </sheetViews>
  <sheetFormatPr defaultRowHeight="14.25"/>
  <cols>
    <col min="1" max="1" width="42.5703125" style="30" customWidth="1"/>
    <col min="2" max="2" width="16.5703125" style="30" customWidth="1"/>
    <col min="3" max="3" width="20.140625" style="30" customWidth="1"/>
    <col min="4" max="4" width="22" style="30" customWidth="1"/>
    <col min="5" max="5" width="0" style="30" hidden="1" customWidth="1"/>
    <col min="6" max="16384" width="9.140625" style="30"/>
  </cols>
  <sheetData>
    <row r="1" spans="1:74" ht="15">
      <c r="B1" s="365">
        <v>1</v>
      </c>
    </row>
    <row r="2" spans="1:74" ht="15">
      <c r="B2" s="80"/>
      <c r="C2" s="31"/>
      <c r="D2" s="31"/>
      <c r="E2" s="32"/>
      <c r="F2" s="82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</row>
    <row r="3" spans="1:74" ht="15">
      <c r="B3" s="80"/>
      <c r="C3" s="31"/>
      <c r="D3" s="31"/>
      <c r="E3" s="32"/>
      <c r="F3" s="82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</row>
    <row r="4" spans="1:74" ht="15">
      <c r="B4" s="80"/>
      <c r="C4" s="31"/>
      <c r="D4" s="31"/>
      <c r="E4" s="32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</row>
    <row r="5" spans="1:74">
      <c r="E5" s="247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</row>
    <row r="6" spans="1:74">
      <c r="A6" s="3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</row>
    <row r="7" spans="1:74" ht="23.25">
      <c r="A7" s="389" t="s">
        <v>727</v>
      </c>
      <c r="B7" s="389"/>
      <c r="C7" s="389"/>
      <c r="D7" s="389"/>
      <c r="E7" s="29"/>
      <c r="R7" s="287"/>
      <c r="S7" s="288"/>
      <c r="T7" s="289"/>
      <c r="U7" s="290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</row>
    <row r="8" spans="1:74" ht="15">
      <c r="A8" s="29"/>
      <c r="B8" s="303"/>
      <c r="C8" s="303"/>
      <c r="D8" s="304" t="s">
        <v>438</v>
      </c>
      <c r="E8" s="29"/>
      <c r="R8" s="291"/>
      <c r="S8" s="292"/>
      <c r="T8" s="291"/>
      <c r="U8" s="291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</row>
    <row r="9" spans="1:74" s="32" customFormat="1" ht="15" customHeight="1">
      <c r="A9" s="278" t="s">
        <v>726</v>
      </c>
      <c r="B9" s="303"/>
      <c r="C9" s="303"/>
      <c r="D9" s="305">
        <v>0</v>
      </c>
      <c r="E9" s="29"/>
      <c r="R9" s="390"/>
      <c r="S9" s="390"/>
      <c r="T9" s="390"/>
      <c r="U9" s="390"/>
      <c r="V9" s="94"/>
      <c r="W9" s="95"/>
      <c r="X9" s="95"/>
      <c r="Y9" s="95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</row>
    <row r="10" spans="1:74" s="100" customFormat="1" ht="15">
      <c r="A10" s="29"/>
      <c r="B10" s="303"/>
      <c r="C10" s="303"/>
      <c r="D10" s="303"/>
      <c r="E10" s="29"/>
      <c r="R10" s="293"/>
      <c r="S10" s="294"/>
      <c r="T10" s="285"/>
      <c r="U10" s="285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</row>
    <row r="11" spans="1:74" s="100" customFormat="1" ht="108">
      <c r="A11" s="427" t="s">
        <v>123</v>
      </c>
      <c r="B11" s="427" t="s">
        <v>439</v>
      </c>
      <c r="C11" s="428" t="s">
        <v>440</v>
      </c>
      <c r="D11" s="428" t="s">
        <v>441</v>
      </c>
      <c r="E11" s="306" t="s">
        <v>442</v>
      </c>
      <c r="R11" s="293"/>
      <c r="S11" s="294"/>
      <c r="T11" s="285"/>
      <c r="U11" s="285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</row>
    <row r="12" spans="1:74" s="100" customFormat="1" ht="15">
      <c r="A12" s="391" t="s">
        <v>125</v>
      </c>
      <c r="B12" s="392"/>
      <c r="C12" s="392"/>
      <c r="D12" s="392"/>
      <c r="E12" s="392"/>
      <c r="R12" s="295"/>
      <c r="S12" s="294"/>
      <c r="T12" s="285"/>
      <c r="U12" s="285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</row>
    <row r="13" spans="1:74" s="100" customFormat="1" ht="15">
      <c r="A13" s="393"/>
      <c r="B13" s="394"/>
      <c r="C13" s="394"/>
      <c r="D13" s="394"/>
      <c r="E13" s="394"/>
      <c r="R13" s="293"/>
      <c r="S13" s="294"/>
      <c r="T13" s="285"/>
      <c r="U13" s="285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</row>
    <row r="14" spans="1:74" s="100" customFormat="1" ht="15">
      <c r="A14" s="307" t="s">
        <v>443</v>
      </c>
      <c r="B14" s="308" t="s">
        <v>126</v>
      </c>
      <c r="C14" s="309"/>
      <c r="D14" s="309">
        <f>C14*(1-$D$9)</f>
        <v>0</v>
      </c>
      <c r="E14" s="310">
        <f>D14/1.2</f>
        <v>0</v>
      </c>
      <c r="R14" s="293"/>
      <c r="S14" s="294"/>
      <c r="T14" s="285"/>
      <c r="U14" s="285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</row>
    <row r="15" spans="1:74" s="100" customFormat="1" ht="15">
      <c r="A15" s="311" t="s">
        <v>444</v>
      </c>
      <c r="B15" s="312" t="s">
        <v>128</v>
      </c>
      <c r="C15" s="309"/>
      <c r="D15" s="309">
        <f t="shared" ref="D15:D40" si="0">C15*(1-$D$9)</f>
        <v>0</v>
      </c>
      <c r="E15" s="310">
        <f t="shared" ref="E15:E40" si="1">D15/1.2</f>
        <v>0</v>
      </c>
      <c r="R15" s="293"/>
      <c r="S15" s="294"/>
      <c r="T15" s="285"/>
      <c r="U15" s="285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</row>
    <row r="16" spans="1:74" s="100" customFormat="1" ht="15">
      <c r="A16" s="307" t="s">
        <v>445</v>
      </c>
      <c r="B16" s="308" t="s">
        <v>446</v>
      </c>
      <c r="C16" s="309"/>
      <c r="D16" s="309">
        <f t="shared" si="0"/>
        <v>0</v>
      </c>
      <c r="E16" s="310">
        <f t="shared" si="1"/>
        <v>0</v>
      </c>
      <c r="R16" s="293"/>
      <c r="S16" s="296"/>
      <c r="T16" s="285"/>
      <c r="U16" s="285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</row>
    <row r="17" spans="1:74" s="32" customFormat="1" ht="15">
      <c r="A17" s="313" t="s">
        <v>447</v>
      </c>
      <c r="B17" s="314" t="s">
        <v>448</v>
      </c>
      <c r="C17" s="309"/>
      <c r="D17" s="309">
        <f t="shared" si="0"/>
        <v>0</v>
      </c>
      <c r="E17" s="310">
        <f t="shared" si="1"/>
        <v>0</v>
      </c>
      <c r="R17" s="388"/>
      <c r="S17" s="388"/>
      <c r="T17" s="388"/>
      <c r="U17" s="388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</row>
    <row r="18" spans="1:74" s="100" customFormat="1" ht="15">
      <c r="A18" s="315" t="s">
        <v>451</v>
      </c>
      <c r="B18" s="314" t="s">
        <v>452</v>
      </c>
      <c r="C18" s="309"/>
      <c r="D18" s="309">
        <f t="shared" si="0"/>
        <v>0</v>
      </c>
      <c r="E18" s="310">
        <f t="shared" si="1"/>
        <v>0</v>
      </c>
      <c r="R18" s="293"/>
      <c r="S18" s="294"/>
      <c r="T18" s="285"/>
      <c r="U18" s="285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</row>
    <row r="19" spans="1:74" s="100" customFormat="1" ht="15">
      <c r="A19" s="307" t="s">
        <v>451</v>
      </c>
      <c r="B19" s="308" t="s">
        <v>453</v>
      </c>
      <c r="C19" s="309"/>
      <c r="D19" s="309">
        <f t="shared" si="0"/>
        <v>0</v>
      </c>
      <c r="E19" s="310">
        <f t="shared" si="1"/>
        <v>0</v>
      </c>
      <c r="R19" s="293"/>
      <c r="S19" s="294"/>
      <c r="T19" s="285"/>
      <c r="U19" s="285"/>
      <c r="W19" s="102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</row>
    <row r="20" spans="1:74" s="100" customFormat="1" ht="18">
      <c r="A20" s="395" t="s">
        <v>129</v>
      </c>
      <c r="B20" s="396"/>
      <c r="C20" s="396"/>
      <c r="D20" s="397"/>
      <c r="E20" s="310">
        <f t="shared" si="1"/>
        <v>0</v>
      </c>
      <c r="R20" s="295"/>
      <c r="S20" s="294"/>
      <c r="T20" s="285"/>
      <c r="U20" s="285"/>
      <c r="W20" s="102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</row>
    <row r="21" spans="1:74" s="32" customFormat="1" ht="15">
      <c r="A21" s="307" t="s">
        <v>454</v>
      </c>
      <c r="B21" s="308" t="s">
        <v>130</v>
      </c>
      <c r="C21" s="309"/>
      <c r="D21" s="309">
        <f t="shared" si="0"/>
        <v>0</v>
      </c>
      <c r="E21" s="310">
        <f t="shared" si="1"/>
        <v>0</v>
      </c>
      <c r="R21" s="388"/>
      <c r="S21" s="388"/>
      <c r="T21" s="388"/>
      <c r="U21" s="388"/>
      <c r="W21" s="85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</row>
    <row r="22" spans="1:74" s="100" customFormat="1" ht="15">
      <c r="A22" s="307" t="s">
        <v>455</v>
      </c>
      <c r="B22" s="308" t="s">
        <v>132</v>
      </c>
      <c r="C22" s="309"/>
      <c r="D22" s="309">
        <f t="shared" si="0"/>
        <v>0</v>
      </c>
      <c r="E22" s="310">
        <f t="shared" si="1"/>
        <v>0</v>
      </c>
      <c r="R22" s="293"/>
      <c r="S22" s="294"/>
      <c r="T22" s="285"/>
      <c r="U22" s="285"/>
      <c r="W22" s="102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</row>
    <row r="23" spans="1:74" s="100" customFormat="1" ht="18">
      <c r="A23" s="395" t="s">
        <v>457</v>
      </c>
      <c r="B23" s="396"/>
      <c r="C23" s="396"/>
      <c r="D23" s="397"/>
      <c r="E23" s="310">
        <f t="shared" si="1"/>
        <v>0</v>
      </c>
      <c r="R23" s="293"/>
      <c r="S23" s="294"/>
      <c r="T23" s="285"/>
      <c r="U23" s="285"/>
      <c r="W23" s="102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</row>
    <row r="24" spans="1:74" s="100" customFormat="1" ht="15">
      <c r="A24" s="307" t="s">
        <v>458</v>
      </c>
      <c r="B24" s="308" t="s">
        <v>459</v>
      </c>
      <c r="C24" s="309"/>
      <c r="D24" s="309">
        <f t="shared" si="0"/>
        <v>0</v>
      </c>
      <c r="E24" s="310">
        <f t="shared" si="1"/>
        <v>0</v>
      </c>
      <c r="R24" s="293"/>
      <c r="S24" s="294"/>
      <c r="T24" s="285"/>
      <c r="U24" s="285"/>
      <c r="W24" s="102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</row>
    <row r="25" spans="1:74" s="100" customFormat="1" ht="15">
      <c r="A25" s="307" t="s">
        <v>458</v>
      </c>
      <c r="B25" s="308" t="s">
        <v>135</v>
      </c>
      <c r="C25" s="309"/>
      <c r="D25" s="309">
        <f t="shared" si="0"/>
        <v>0</v>
      </c>
      <c r="E25" s="310">
        <f t="shared" si="1"/>
        <v>0</v>
      </c>
      <c r="R25" s="293"/>
      <c r="S25" s="294"/>
      <c r="T25" s="285"/>
      <c r="U25" s="285"/>
      <c r="W25" s="102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</row>
    <row r="26" spans="1:74" s="100" customFormat="1" ht="15">
      <c r="A26" s="307" t="s">
        <v>460</v>
      </c>
      <c r="B26" s="308" t="s">
        <v>136</v>
      </c>
      <c r="C26" s="309"/>
      <c r="D26" s="309">
        <f t="shared" si="0"/>
        <v>0</v>
      </c>
      <c r="E26" s="310">
        <f t="shared" si="1"/>
        <v>0</v>
      </c>
      <c r="R26" s="293"/>
      <c r="S26" s="294"/>
      <c r="T26" s="285"/>
      <c r="U26" s="285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</row>
    <row r="27" spans="1:74" s="100" customFormat="1" ht="18">
      <c r="A27" s="395" t="s">
        <v>692</v>
      </c>
      <c r="B27" s="396"/>
      <c r="C27" s="396"/>
      <c r="D27" s="397"/>
      <c r="E27" s="310"/>
      <c r="R27" s="293"/>
      <c r="S27" s="294"/>
      <c r="T27" s="285"/>
      <c r="U27" s="285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</row>
    <row r="28" spans="1:74" s="100" customFormat="1" ht="15">
      <c r="A28" s="100" t="s">
        <v>468</v>
      </c>
      <c r="B28" s="308" t="s">
        <v>693</v>
      </c>
      <c r="C28" s="309"/>
      <c r="D28" s="309">
        <f t="shared" ref="D28:D29" si="2">C28*(1-$D$9)</f>
        <v>0</v>
      </c>
      <c r="E28" s="310"/>
      <c r="R28" s="293"/>
      <c r="S28" s="294"/>
      <c r="T28" s="285"/>
      <c r="U28" s="285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</row>
    <row r="29" spans="1:74" s="100" customFormat="1" ht="15">
      <c r="A29" s="307" t="s">
        <v>695</v>
      </c>
      <c r="B29" s="308" t="s">
        <v>694</v>
      </c>
      <c r="C29" s="309"/>
      <c r="D29" s="309">
        <f t="shared" si="2"/>
        <v>0</v>
      </c>
      <c r="E29" s="310"/>
      <c r="R29" s="293"/>
      <c r="S29" s="294"/>
      <c r="T29" s="285"/>
      <c r="U29" s="285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</row>
    <row r="30" spans="1:74" s="100" customFormat="1" ht="18">
      <c r="A30" s="395" t="s">
        <v>477</v>
      </c>
      <c r="B30" s="396"/>
      <c r="C30" s="396"/>
      <c r="D30" s="397"/>
      <c r="E30" s="310">
        <f t="shared" si="1"/>
        <v>0</v>
      </c>
      <c r="R30" s="293"/>
      <c r="S30" s="294"/>
      <c r="T30" s="285"/>
      <c r="U30" s="285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</row>
    <row r="31" spans="1:74" s="100" customFormat="1" ht="15">
      <c r="A31" s="317" t="s">
        <v>478</v>
      </c>
      <c r="B31" s="316" t="s">
        <v>141</v>
      </c>
      <c r="C31" s="309"/>
      <c r="D31" s="309">
        <f t="shared" si="0"/>
        <v>0</v>
      </c>
      <c r="E31" s="310">
        <f t="shared" si="1"/>
        <v>0</v>
      </c>
      <c r="R31" s="295"/>
      <c r="S31" s="294"/>
      <c r="T31" s="285"/>
      <c r="U31" s="285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</row>
    <row r="32" spans="1:74" s="100" customFormat="1" ht="15">
      <c r="A32" s="317" t="s">
        <v>478</v>
      </c>
      <c r="B32" s="316" t="s">
        <v>479</v>
      </c>
      <c r="C32" s="309"/>
      <c r="D32" s="309">
        <f t="shared" si="0"/>
        <v>0</v>
      </c>
      <c r="E32" s="310">
        <f t="shared" si="1"/>
        <v>0</v>
      </c>
      <c r="R32" s="295"/>
      <c r="S32" s="294"/>
      <c r="T32" s="285"/>
      <c r="U32" s="285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</row>
    <row r="33" spans="1:74" s="100" customFormat="1" ht="15">
      <c r="A33" s="317" t="s">
        <v>478</v>
      </c>
      <c r="B33" s="316" t="s">
        <v>140</v>
      </c>
      <c r="C33" s="309"/>
      <c r="D33" s="309">
        <f t="shared" si="0"/>
        <v>0</v>
      </c>
      <c r="E33" s="310">
        <f t="shared" si="1"/>
        <v>0</v>
      </c>
      <c r="R33" s="293"/>
      <c r="S33" s="294"/>
      <c r="T33" s="285"/>
      <c r="U33" s="285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</row>
    <row r="34" spans="1:74" s="32" customFormat="1" ht="15">
      <c r="A34" s="317" t="s">
        <v>478</v>
      </c>
      <c r="B34" s="322" t="s">
        <v>480</v>
      </c>
      <c r="C34" s="309"/>
      <c r="D34" s="309">
        <f t="shared" si="0"/>
        <v>0</v>
      </c>
      <c r="E34" s="310">
        <f t="shared" si="1"/>
        <v>0</v>
      </c>
      <c r="R34" s="388"/>
      <c r="S34" s="388"/>
      <c r="T34" s="388"/>
      <c r="U34" s="388"/>
      <c r="W34" s="237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</row>
    <row r="35" spans="1:74" s="100" customFormat="1" ht="15">
      <c r="A35" s="319" t="s">
        <v>478</v>
      </c>
      <c r="B35" s="322" t="s">
        <v>481</v>
      </c>
      <c r="C35" s="309"/>
      <c r="D35" s="309">
        <f t="shared" si="0"/>
        <v>0</v>
      </c>
      <c r="E35" s="310">
        <f t="shared" si="1"/>
        <v>0</v>
      </c>
      <c r="R35" s="293"/>
      <c r="S35" s="294"/>
      <c r="T35" s="297"/>
      <c r="U35" s="285"/>
      <c r="W35" s="237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</row>
    <row r="36" spans="1:74" s="100" customFormat="1" ht="15">
      <c r="A36" s="317" t="s">
        <v>478</v>
      </c>
      <c r="B36" s="316" t="s">
        <v>143</v>
      </c>
      <c r="C36" s="309"/>
      <c r="D36" s="309">
        <f t="shared" si="0"/>
        <v>0</v>
      </c>
      <c r="E36" s="310">
        <f t="shared" si="1"/>
        <v>0</v>
      </c>
      <c r="R36" s="293"/>
      <c r="S36" s="294"/>
      <c r="T36" s="285"/>
      <c r="U36" s="285"/>
      <c r="W36" s="237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</row>
    <row r="37" spans="1:74" s="100" customFormat="1" ht="15">
      <c r="A37" s="317" t="s">
        <v>478</v>
      </c>
      <c r="B37" s="316" t="s">
        <v>482</v>
      </c>
      <c r="C37" s="309"/>
      <c r="D37" s="309">
        <f t="shared" si="0"/>
        <v>0</v>
      </c>
      <c r="E37" s="310">
        <f t="shared" si="1"/>
        <v>0</v>
      </c>
      <c r="R37" s="293"/>
      <c r="S37" s="294"/>
      <c r="T37" s="285"/>
      <c r="U37" s="285"/>
      <c r="W37" s="237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</row>
    <row r="38" spans="1:74" s="100" customFormat="1" ht="15">
      <c r="A38" s="317" t="s">
        <v>478</v>
      </c>
      <c r="B38" s="316" t="s">
        <v>483</v>
      </c>
      <c r="C38" s="309"/>
      <c r="D38" s="309">
        <f t="shared" si="0"/>
        <v>0</v>
      </c>
      <c r="E38" s="310">
        <f t="shared" si="1"/>
        <v>0</v>
      </c>
      <c r="R38" s="293"/>
      <c r="S38" s="294"/>
      <c r="T38" s="285"/>
      <c r="U38" s="285"/>
      <c r="W38" s="237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</row>
    <row r="39" spans="1:74" s="100" customFormat="1" ht="15">
      <c r="A39" s="317" t="s">
        <v>478</v>
      </c>
      <c r="B39" s="316" t="s">
        <v>485</v>
      </c>
      <c r="C39" s="309"/>
      <c r="D39" s="309">
        <f t="shared" si="0"/>
        <v>0</v>
      </c>
      <c r="E39" s="310">
        <f t="shared" si="1"/>
        <v>0</v>
      </c>
      <c r="R39" s="295"/>
      <c r="S39" s="294"/>
      <c r="T39" s="300"/>
      <c r="U39" s="285"/>
      <c r="W39" s="237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</row>
    <row r="40" spans="1:74" s="100" customFormat="1" ht="15">
      <c r="A40" s="317" t="s">
        <v>478</v>
      </c>
      <c r="B40" s="316" t="s">
        <v>486</v>
      </c>
      <c r="C40" s="309"/>
      <c r="D40" s="309">
        <f t="shared" si="0"/>
        <v>0</v>
      </c>
      <c r="E40" s="310">
        <f t="shared" si="1"/>
        <v>0</v>
      </c>
      <c r="R40" s="295"/>
      <c r="S40" s="294"/>
      <c r="T40" s="300"/>
      <c r="U40" s="285"/>
      <c r="W40" s="237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</row>
    <row r="41" spans="1:74" ht="18">
      <c r="A41" s="395" t="s">
        <v>522</v>
      </c>
      <c r="B41" s="396"/>
      <c r="C41" s="396"/>
      <c r="D41" s="397"/>
      <c r="E41" s="310">
        <f t="shared" ref="E41:E47" si="3">D41/1.2</f>
        <v>0</v>
      </c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</row>
    <row r="42" spans="1:74" ht="15">
      <c r="A42" s="317" t="s">
        <v>523</v>
      </c>
      <c r="B42" s="316" t="s">
        <v>530</v>
      </c>
      <c r="C42" s="309"/>
      <c r="D42" s="309">
        <f t="shared" ref="D42:D47" si="4">C42*(1-$D$9)</f>
        <v>0</v>
      </c>
      <c r="E42" s="310">
        <f t="shared" si="3"/>
        <v>0</v>
      </c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</row>
    <row r="43" spans="1:74" ht="15">
      <c r="A43" s="317" t="s">
        <v>523</v>
      </c>
      <c r="B43" s="316" t="s">
        <v>531</v>
      </c>
      <c r="C43" s="309"/>
      <c r="D43" s="309">
        <f t="shared" si="4"/>
        <v>0</v>
      </c>
      <c r="E43" s="310">
        <f t="shared" si="3"/>
        <v>0</v>
      </c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</row>
    <row r="44" spans="1:74" ht="18">
      <c r="A44" s="395" t="s">
        <v>581</v>
      </c>
      <c r="B44" s="396"/>
      <c r="C44" s="396"/>
      <c r="D44" s="397"/>
      <c r="E44" s="310">
        <f t="shared" si="3"/>
        <v>0</v>
      </c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</row>
    <row r="45" spans="1:74" ht="15">
      <c r="A45" s="324" t="s">
        <v>582</v>
      </c>
      <c r="B45" s="316" t="s">
        <v>583</v>
      </c>
      <c r="C45" s="309"/>
      <c r="D45" s="309">
        <f t="shared" si="4"/>
        <v>0</v>
      </c>
      <c r="E45" s="310">
        <f t="shared" si="3"/>
        <v>0</v>
      </c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</row>
    <row r="46" spans="1:74" ht="15">
      <c r="A46" s="317" t="s">
        <v>584</v>
      </c>
      <c r="B46" s="316" t="s">
        <v>146</v>
      </c>
      <c r="C46" s="309"/>
      <c r="D46" s="309">
        <f t="shared" si="4"/>
        <v>0</v>
      </c>
      <c r="E46" s="310">
        <f t="shared" si="3"/>
        <v>0</v>
      </c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</row>
    <row r="47" spans="1:74" ht="15">
      <c r="A47" s="317" t="s">
        <v>590</v>
      </c>
      <c r="B47" s="316" t="s">
        <v>592</v>
      </c>
      <c r="C47" s="309"/>
      <c r="D47" s="309">
        <f t="shared" si="4"/>
        <v>0</v>
      </c>
      <c r="E47" s="310">
        <f t="shared" si="3"/>
        <v>0</v>
      </c>
    </row>
    <row r="48" spans="1:74" ht="15">
      <c r="A48" s="317" t="s">
        <v>590</v>
      </c>
      <c r="B48" s="316" t="s">
        <v>593</v>
      </c>
      <c r="C48" s="309"/>
      <c r="D48" s="309">
        <f t="shared" ref="D48:D54" si="5">C48*(1-$D$9)</f>
        <v>0</v>
      </c>
      <c r="E48" s="310">
        <f t="shared" ref="E48:E54" si="6">D48/1.2</f>
        <v>0</v>
      </c>
    </row>
    <row r="49" spans="1:5" ht="15">
      <c r="A49" s="317" t="s">
        <v>602</v>
      </c>
      <c r="B49" s="316" t="s">
        <v>603</v>
      </c>
      <c r="C49" s="309"/>
      <c r="D49" s="309">
        <f t="shared" si="5"/>
        <v>0</v>
      </c>
      <c r="E49" s="310">
        <f t="shared" si="6"/>
        <v>0</v>
      </c>
    </row>
    <row r="50" spans="1:5" ht="15">
      <c r="A50" s="317" t="s">
        <v>602</v>
      </c>
      <c r="B50" s="316" t="s">
        <v>604</v>
      </c>
      <c r="C50" s="309"/>
      <c r="D50" s="309">
        <f t="shared" si="5"/>
        <v>0</v>
      </c>
      <c r="E50" s="310">
        <f t="shared" si="6"/>
        <v>0</v>
      </c>
    </row>
    <row r="51" spans="1:5" ht="18">
      <c r="A51" s="395" t="s">
        <v>605</v>
      </c>
      <c r="B51" s="396"/>
      <c r="C51" s="396"/>
      <c r="D51" s="397"/>
      <c r="E51" s="310">
        <f t="shared" si="6"/>
        <v>0</v>
      </c>
    </row>
    <row r="52" spans="1:5" ht="15">
      <c r="A52" s="317" t="s">
        <v>607</v>
      </c>
      <c r="B52" s="316" t="s">
        <v>696</v>
      </c>
      <c r="C52" s="309"/>
      <c r="D52" s="309">
        <f t="shared" si="5"/>
        <v>0</v>
      </c>
      <c r="E52" s="310">
        <f t="shared" si="6"/>
        <v>0</v>
      </c>
    </row>
    <row r="53" spans="1:5" ht="15">
      <c r="A53" s="317" t="s">
        <v>608</v>
      </c>
      <c r="B53" s="316" t="s">
        <v>610</v>
      </c>
      <c r="C53" s="309"/>
      <c r="D53" s="309">
        <f t="shared" si="5"/>
        <v>0</v>
      </c>
      <c r="E53" s="310">
        <f t="shared" si="6"/>
        <v>0</v>
      </c>
    </row>
    <row r="54" spans="1:5" ht="15">
      <c r="A54" s="317" t="s">
        <v>608</v>
      </c>
      <c r="B54" s="316" t="s">
        <v>612</v>
      </c>
      <c r="C54" s="309"/>
      <c r="D54" s="309">
        <f t="shared" si="5"/>
        <v>0</v>
      </c>
      <c r="E54" s="310">
        <f t="shared" si="6"/>
        <v>0</v>
      </c>
    </row>
    <row r="55" spans="1:5">
      <c r="A55" s="29"/>
      <c r="B55" s="29"/>
      <c r="C55" s="29"/>
      <c r="D55" s="29"/>
      <c r="E55"/>
    </row>
    <row r="56" spans="1:5">
      <c r="A56" s="29"/>
      <c r="B56" s="303"/>
      <c r="C56" s="303"/>
      <c r="D56" s="303"/>
      <c r="E56" s="29"/>
    </row>
    <row r="57" spans="1:5" ht="23.25">
      <c r="A57" s="325" t="s">
        <v>725</v>
      </c>
      <c r="B57" s="303"/>
      <c r="C57" s="303"/>
      <c r="D57" s="303"/>
      <c r="E57"/>
    </row>
    <row r="58" spans="1:5">
      <c r="A58" s="303"/>
      <c r="B58" s="303"/>
      <c r="C58" s="303"/>
      <c r="D58" s="29"/>
    </row>
    <row r="59" spans="1:5">
      <c r="A59" s="303"/>
      <c r="B59" s="303"/>
      <c r="C59" s="303"/>
      <c r="D59"/>
    </row>
    <row r="60" spans="1:5">
      <c r="A60" s="29"/>
      <c r="B60" s="29"/>
      <c r="C60" s="29"/>
      <c r="D60" s="29"/>
      <c r="E60" s="29"/>
    </row>
    <row r="61" spans="1:5">
      <c r="A61" s="29"/>
      <c r="B61" s="29"/>
      <c r="C61" s="29"/>
      <c r="D61" s="29"/>
      <c r="E61" s="29"/>
    </row>
    <row r="62" spans="1:5">
      <c r="A62" s="29"/>
      <c r="B62" s="29"/>
      <c r="C62" s="29"/>
      <c r="D62" s="29"/>
      <c r="E62" s="29"/>
    </row>
    <row r="63" spans="1:5">
      <c r="A63" s="29"/>
      <c r="B63" s="29"/>
      <c r="C63" s="29"/>
      <c r="D63" s="29"/>
      <c r="E63" s="29"/>
    </row>
    <row r="64" spans="1:5">
      <c r="A64" s="29"/>
      <c r="B64" s="29"/>
      <c r="C64" s="29"/>
      <c r="D64" s="29"/>
      <c r="E64"/>
    </row>
    <row r="65" spans="1:5">
      <c r="A65" s="29"/>
      <c r="B65" s="29"/>
      <c r="C65" s="29"/>
      <c r="D65" s="29"/>
      <c r="E65"/>
    </row>
    <row r="66" spans="1:5">
      <c r="A66" s="29"/>
      <c r="B66" s="29"/>
      <c r="C66" s="29"/>
      <c r="D66" s="29"/>
      <c r="E66" s="29"/>
    </row>
    <row r="67" spans="1:5">
      <c r="A67" s="29"/>
      <c r="B67" s="29"/>
      <c r="C67" s="29"/>
      <c r="D67" s="29"/>
      <c r="E67"/>
    </row>
    <row r="68" spans="1:5">
      <c r="A68" s="29"/>
      <c r="B68" s="29"/>
      <c r="C68" s="29"/>
      <c r="D68" s="29"/>
      <c r="E68"/>
    </row>
    <row r="69" spans="1:5">
      <c r="A69" s="29"/>
      <c r="B69" s="29"/>
      <c r="C69" s="29"/>
      <c r="D69" s="29"/>
      <c r="E69"/>
    </row>
    <row r="70" spans="1:5">
      <c r="A70" s="29"/>
      <c r="B70" s="29"/>
      <c r="C70" s="29"/>
      <c r="D70" s="29"/>
      <c r="E70" s="29"/>
    </row>
    <row r="71" spans="1:5">
      <c r="A71" s="29"/>
      <c r="B71" s="29"/>
      <c r="C71" s="29"/>
      <c r="D71" s="29"/>
      <c r="E71"/>
    </row>
    <row r="72" spans="1:5">
      <c r="A72" s="29"/>
      <c r="B72" s="29"/>
      <c r="C72" s="29"/>
      <c r="D72" s="29"/>
      <c r="E72"/>
    </row>
  </sheetData>
  <sheetProtection sort="0" autoFilter="0"/>
  <mergeCells count="13">
    <mergeCell ref="A51:D51"/>
    <mergeCell ref="A41:D41"/>
    <mergeCell ref="A44:D44"/>
    <mergeCell ref="A23:D23"/>
    <mergeCell ref="A27:D27"/>
    <mergeCell ref="A30:D30"/>
    <mergeCell ref="R34:U34"/>
    <mergeCell ref="A7:D7"/>
    <mergeCell ref="R9:U9"/>
    <mergeCell ref="A12:E13"/>
    <mergeCell ref="R17:U17"/>
    <mergeCell ref="A20:D20"/>
    <mergeCell ref="R21:U21"/>
  </mergeCells>
  <pageMargins left="0.23622047244094491" right="0.23622047244094491" top="0.27559055118110237" bottom="0.23622047244094491" header="0.31496062992125984" footer="0.31496062992125984"/>
  <pageSetup paperSize="9" scale="84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BV189"/>
  <sheetViews>
    <sheetView topLeftCell="A31" zoomScaleNormal="100" zoomScalePageLayoutView="90" workbookViewId="0">
      <selection activeCell="B22" sqref="B22"/>
    </sheetView>
  </sheetViews>
  <sheetFormatPr defaultRowHeight="14.25"/>
  <cols>
    <col min="1" max="1" width="42.5703125" style="30" customWidth="1"/>
    <col min="2" max="2" width="16.5703125" style="30" customWidth="1"/>
    <col min="3" max="3" width="20.140625" style="30" customWidth="1"/>
    <col min="4" max="4" width="22" style="30" customWidth="1"/>
    <col min="5" max="5" width="0" style="30" hidden="1" customWidth="1"/>
    <col min="6" max="16384" width="9.140625" style="30"/>
  </cols>
  <sheetData>
    <row r="1" spans="1:74" ht="15">
      <c r="B1" s="365">
        <v>2</v>
      </c>
    </row>
    <row r="2" spans="1:74" ht="15">
      <c r="B2" s="80"/>
      <c r="C2" s="31"/>
      <c r="D2" s="31"/>
      <c r="E2" s="32"/>
      <c r="F2" s="82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</row>
    <row r="3" spans="1:74" ht="15">
      <c r="B3" s="80"/>
      <c r="C3" s="31"/>
      <c r="D3" s="31"/>
      <c r="E3" s="32"/>
      <c r="F3" s="82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</row>
    <row r="4" spans="1:74" ht="15">
      <c r="B4" s="80"/>
      <c r="C4" s="31"/>
      <c r="D4" s="31"/>
      <c r="E4" s="32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</row>
    <row r="5" spans="1:74">
      <c r="E5" s="247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</row>
    <row r="6" spans="1:74">
      <c r="A6" s="3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</row>
    <row r="7" spans="1:74" ht="23.25">
      <c r="A7" s="389" t="s">
        <v>727</v>
      </c>
      <c r="B7" s="389"/>
      <c r="C7" s="389"/>
      <c r="D7" s="389"/>
      <c r="E7" s="29"/>
      <c r="R7" s="287"/>
      <c r="S7" s="288"/>
      <c r="T7" s="289"/>
      <c r="U7" s="290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</row>
    <row r="8" spans="1:74" ht="15">
      <c r="A8" s="29"/>
      <c r="B8" s="303"/>
      <c r="C8" s="303"/>
      <c r="D8" s="304" t="s">
        <v>438</v>
      </c>
      <c r="E8" s="29"/>
      <c r="R8" s="291"/>
      <c r="S8" s="292"/>
      <c r="T8" s="291"/>
      <c r="U8" s="291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</row>
    <row r="9" spans="1:74" s="32" customFormat="1" ht="15" customHeight="1">
      <c r="A9" s="278" t="s">
        <v>726</v>
      </c>
      <c r="B9" s="303"/>
      <c r="C9" s="303"/>
      <c r="D9" s="305">
        <v>0</v>
      </c>
      <c r="E9" s="29"/>
      <c r="R9" s="390"/>
      <c r="S9" s="390"/>
      <c r="T9" s="390"/>
      <c r="U9" s="390"/>
      <c r="V9" s="94"/>
      <c r="W9" s="95"/>
      <c r="X9" s="95"/>
      <c r="Y9" s="95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</row>
    <row r="10" spans="1:74" s="100" customFormat="1" ht="15">
      <c r="A10" s="29"/>
      <c r="B10" s="303"/>
      <c r="C10" s="303"/>
      <c r="D10" s="303"/>
      <c r="E10" s="29"/>
      <c r="R10" s="293"/>
      <c r="S10" s="294"/>
      <c r="T10" s="285"/>
      <c r="U10" s="285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</row>
    <row r="11" spans="1:74" s="100" customFormat="1" ht="108">
      <c r="A11" s="427" t="s">
        <v>123</v>
      </c>
      <c r="B11" s="427" t="s">
        <v>439</v>
      </c>
      <c r="C11" s="428" t="s">
        <v>440</v>
      </c>
      <c r="D11" s="428" t="s">
        <v>441</v>
      </c>
      <c r="E11" s="306" t="s">
        <v>442</v>
      </c>
      <c r="R11" s="293"/>
      <c r="S11" s="294"/>
      <c r="T11" s="285"/>
      <c r="U11" s="285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</row>
    <row r="12" spans="1:74" s="100" customFormat="1" ht="15">
      <c r="A12" s="391" t="s">
        <v>125</v>
      </c>
      <c r="B12" s="392"/>
      <c r="C12" s="392"/>
      <c r="D12" s="392"/>
      <c r="E12" s="392"/>
      <c r="R12" s="295"/>
      <c r="S12" s="294"/>
      <c r="T12" s="285"/>
      <c r="U12" s="285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</row>
    <row r="13" spans="1:74" s="100" customFormat="1" ht="15">
      <c r="A13" s="393"/>
      <c r="B13" s="394"/>
      <c r="C13" s="394"/>
      <c r="D13" s="394"/>
      <c r="E13" s="394"/>
      <c r="R13" s="293"/>
      <c r="S13" s="294"/>
      <c r="T13" s="285"/>
      <c r="U13" s="285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</row>
    <row r="14" spans="1:74" s="100" customFormat="1" ht="15">
      <c r="A14" s="313" t="s">
        <v>449</v>
      </c>
      <c r="B14" s="314" t="s">
        <v>450</v>
      </c>
      <c r="C14" s="337"/>
      <c r="D14" s="309">
        <f t="shared" ref="D14:D53" si="0">C14*(1-$D$9)</f>
        <v>0</v>
      </c>
      <c r="E14" s="310">
        <f t="shared" ref="E14:E53" si="1">D14/1.2</f>
        <v>0</v>
      </c>
      <c r="R14" s="293"/>
      <c r="S14" s="294"/>
      <c r="T14" s="285"/>
      <c r="U14" s="285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</row>
    <row r="15" spans="1:74" s="100" customFormat="1" ht="18">
      <c r="A15" s="398" t="s">
        <v>129</v>
      </c>
      <c r="B15" s="399"/>
      <c r="C15" s="399"/>
      <c r="D15" s="400"/>
      <c r="E15" s="310">
        <f t="shared" si="1"/>
        <v>0</v>
      </c>
      <c r="R15" s="295"/>
      <c r="S15" s="294"/>
      <c r="T15" s="285"/>
      <c r="U15" s="285"/>
      <c r="W15" s="102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</row>
    <row r="16" spans="1:74" s="100" customFormat="1" ht="15">
      <c r="A16" s="307" t="s">
        <v>444</v>
      </c>
      <c r="B16" s="316" t="s">
        <v>456</v>
      </c>
      <c r="C16" s="337"/>
      <c r="D16" s="309">
        <f t="shared" si="0"/>
        <v>0</v>
      </c>
      <c r="E16" s="310">
        <f t="shared" si="1"/>
        <v>0</v>
      </c>
      <c r="R16" s="293"/>
      <c r="S16" s="294"/>
      <c r="T16" s="285"/>
      <c r="U16" s="285"/>
      <c r="W16" s="102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</row>
    <row r="17" spans="1:74" s="100" customFormat="1" ht="18">
      <c r="A17" s="398" t="s">
        <v>457</v>
      </c>
      <c r="B17" s="399"/>
      <c r="C17" s="399"/>
      <c r="D17" s="400"/>
      <c r="E17" s="310">
        <f t="shared" si="1"/>
        <v>0</v>
      </c>
      <c r="R17" s="293"/>
      <c r="S17" s="294"/>
      <c r="T17" s="285"/>
      <c r="U17" s="285"/>
      <c r="W17" s="102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</row>
    <row r="18" spans="1:74" s="32" customFormat="1" ht="15">
      <c r="A18" s="307" t="s">
        <v>458</v>
      </c>
      <c r="B18" s="316" t="s">
        <v>461</v>
      </c>
      <c r="C18" s="309"/>
      <c r="D18" s="309">
        <f t="shared" si="0"/>
        <v>0</v>
      </c>
      <c r="E18" s="310">
        <f t="shared" si="1"/>
        <v>0</v>
      </c>
      <c r="R18" s="388"/>
      <c r="S18" s="388"/>
      <c r="T18" s="388"/>
      <c r="U18" s="388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</row>
    <row r="19" spans="1:74" s="100" customFormat="1" ht="15">
      <c r="A19" s="307" t="s">
        <v>462</v>
      </c>
      <c r="B19" s="308" t="s">
        <v>463</v>
      </c>
      <c r="C19" s="309"/>
      <c r="D19" s="309">
        <f t="shared" si="0"/>
        <v>0</v>
      </c>
      <c r="E19" s="310">
        <f t="shared" si="1"/>
        <v>0</v>
      </c>
      <c r="R19" s="293"/>
      <c r="S19" s="296"/>
      <c r="T19" s="285"/>
      <c r="U19" s="285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</row>
    <row r="20" spans="1:74" s="100" customFormat="1" ht="18">
      <c r="A20" s="395" t="s">
        <v>464</v>
      </c>
      <c r="B20" s="396"/>
      <c r="C20" s="396"/>
      <c r="D20" s="397"/>
      <c r="E20" s="310">
        <f t="shared" si="1"/>
        <v>0</v>
      </c>
      <c r="R20" s="293"/>
      <c r="S20" s="296"/>
      <c r="T20" s="285"/>
      <c r="U20" s="285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</row>
    <row r="21" spans="1:74" s="100" customFormat="1" ht="15">
      <c r="A21" s="317" t="s">
        <v>465</v>
      </c>
      <c r="B21" s="316" t="s">
        <v>138</v>
      </c>
      <c r="C21" s="309"/>
      <c r="D21" s="309">
        <f t="shared" si="0"/>
        <v>0</v>
      </c>
      <c r="E21" s="310">
        <f t="shared" si="1"/>
        <v>0</v>
      </c>
      <c r="R21" s="293"/>
      <c r="S21" s="296"/>
      <c r="T21" s="285"/>
      <c r="U21" s="285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</row>
    <row r="22" spans="1:74" s="100" customFormat="1" ht="15">
      <c r="A22" s="311" t="s">
        <v>466</v>
      </c>
      <c r="B22" s="318" t="s">
        <v>467</v>
      </c>
      <c r="C22" s="309"/>
      <c r="D22" s="309">
        <f t="shared" si="0"/>
        <v>0</v>
      </c>
      <c r="E22" s="310">
        <f t="shared" si="1"/>
        <v>0</v>
      </c>
      <c r="R22" s="293"/>
      <c r="S22" s="296"/>
      <c r="T22" s="285"/>
      <c r="U22" s="285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</row>
    <row r="23" spans="1:74" s="100" customFormat="1" ht="15">
      <c r="A23" s="319" t="s">
        <v>468</v>
      </c>
      <c r="B23" s="318" t="s">
        <v>469</v>
      </c>
      <c r="C23" s="309"/>
      <c r="D23" s="309">
        <f t="shared" si="0"/>
        <v>0</v>
      </c>
      <c r="E23" s="310">
        <f t="shared" si="1"/>
        <v>0</v>
      </c>
      <c r="R23" s="293"/>
      <c r="S23" s="296"/>
      <c r="T23" s="285"/>
      <c r="U23" s="285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</row>
    <row r="24" spans="1:74" s="32" customFormat="1" ht="15">
      <c r="A24" s="317" t="s">
        <v>470</v>
      </c>
      <c r="B24" s="316" t="s">
        <v>149</v>
      </c>
      <c r="C24" s="309"/>
      <c r="D24" s="309">
        <f t="shared" si="0"/>
        <v>0</v>
      </c>
      <c r="E24" s="310">
        <f t="shared" si="1"/>
        <v>0</v>
      </c>
      <c r="R24" s="388"/>
      <c r="S24" s="388"/>
      <c r="T24" s="388"/>
      <c r="U24" s="388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</row>
    <row r="25" spans="1:74" s="100" customFormat="1" ht="15">
      <c r="A25" s="317" t="s">
        <v>470</v>
      </c>
      <c r="B25" s="316" t="s">
        <v>471</v>
      </c>
      <c r="C25" s="309"/>
      <c r="D25" s="309">
        <f t="shared" si="0"/>
        <v>0</v>
      </c>
      <c r="E25" s="310">
        <f t="shared" si="1"/>
        <v>0</v>
      </c>
      <c r="R25" s="293"/>
      <c r="S25" s="294"/>
      <c r="T25" s="285"/>
      <c r="U25" s="285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</row>
    <row r="26" spans="1:74" s="100" customFormat="1" ht="15">
      <c r="A26" s="317" t="s">
        <v>470</v>
      </c>
      <c r="B26" s="316" t="s">
        <v>472</v>
      </c>
      <c r="C26" s="309"/>
      <c r="D26" s="309">
        <f t="shared" si="0"/>
        <v>0</v>
      </c>
      <c r="E26" s="310">
        <f t="shared" si="1"/>
        <v>0</v>
      </c>
      <c r="R26" s="293"/>
      <c r="S26" s="294"/>
      <c r="T26" s="285"/>
      <c r="U26" s="285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</row>
    <row r="27" spans="1:74" s="100" customFormat="1" ht="15">
      <c r="A27" s="317" t="s">
        <v>473</v>
      </c>
      <c r="B27" s="316" t="s">
        <v>474</v>
      </c>
      <c r="C27" s="309"/>
      <c r="D27" s="309">
        <f t="shared" si="0"/>
        <v>0</v>
      </c>
      <c r="E27" s="310">
        <f t="shared" si="1"/>
        <v>0</v>
      </c>
      <c r="R27" s="293"/>
      <c r="S27" s="294"/>
      <c r="T27" s="285"/>
      <c r="U27" s="285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</row>
    <row r="28" spans="1:74" s="100" customFormat="1" ht="15">
      <c r="A28" s="320" t="s">
        <v>475</v>
      </c>
      <c r="B28" s="308" t="s">
        <v>476</v>
      </c>
      <c r="C28" s="321"/>
      <c r="D28" s="309">
        <f t="shared" si="0"/>
        <v>0</v>
      </c>
      <c r="E28" s="310">
        <f t="shared" si="1"/>
        <v>0</v>
      </c>
      <c r="R28" s="293"/>
      <c r="S28" s="294"/>
      <c r="T28" s="285"/>
      <c r="U28" s="285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</row>
    <row r="29" spans="1:74" s="100" customFormat="1" ht="18">
      <c r="A29" s="395" t="s">
        <v>477</v>
      </c>
      <c r="B29" s="396"/>
      <c r="C29" s="396"/>
      <c r="D29" s="397"/>
      <c r="E29" s="310">
        <f t="shared" si="1"/>
        <v>0</v>
      </c>
      <c r="R29" s="293"/>
      <c r="S29" s="294"/>
      <c r="T29" s="285"/>
      <c r="U29" s="285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</row>
    <row r="30" spans="1:74" s="100" customFormat="1" ht="15">
      <c r="A30" s="317" t="s">
        <v>478</v>
      </c>
      <c r="B30" s="316" t="s">
        <v>142</v>
      </c>
      <c r="C30" s="309"/>
      <c r="D30" s="309">
        <f t="shared" si="0"/>
        <v>0</v>
      </c>
      <c r="E30" s="310">
        <f t="shared" si="1"/>
        <v>0</v>
      </c>
      <c r="R30" s="293"/>
      <c r="S30" s="294"/>
      <c r="T30" s="285"/>
      <c r="U30" s="285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</row>
    <row r="31" spans="1:74" s="100" customFormat="1" ht="15">
      <c r="A31" s="317" t="s">
        <v>478</v>
      </c>
      <c r="B31" s="323" t="s">
        <v>484</v>
      </c>
      <c r="C31" s="309"/>
      <c r="D31" s="309">
        <f t="shared" si="0"/>
        <v>0</v>
      </c>
      <c r="E31" s="310">
        <f t="shared" si="1"/>
        <v>0</v>
      </c>
      <c r="R31" s="298"/>
      <c r="S31" s="299"/>
      <c r="T31" s="300"/>
      <c r="U31" s="285"/>
      <c r="W31" s="237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</row>
    <row r="32" spans="1:74" s="100" customFormat="1" ht="18">
      <c r="A32" s="395" t="s">
        <v>487</v>
      </c>
      <c r="B32" s="396"/>
      <c r="C32" s="396"/>
      <c r="D32" s="397"/>
      <c r="E32" s="310">
        <f t="shared" si="1"/>
        <v>0</v>
      </c>
      <c r="R32" s="293"/>
      <c r="S32" s="294"/>
      <c r="T32" s="300"/>
      <c r="U32" s="285"/>
      <c r="W32" s="237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</row>
    <row r="33" spans="1:74" ht="15">
      <c r="A33" s="317" t="s">
        <v>478</v>
      </c>
      <c r="B33" s="323" t="s">
        <v>488</v>
      </c>
      <c r="C33" s="309"/>
      <c r="D33" s="309">
        <f t="shared" si="0"/>
        <v>0</v>
      </c>
      <c r="E33" s="310">
        <f t="shared" si="1"/>
        <v>0</v>
      </c>
      <c r="R33" s="301"/>
      <c r="S33" s="301"/>
      <c r="T33" s="301"/>
      <c r="U33" s="301"/>
      <c r="W33" s="83"/>
      <c r="X33" s="237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</row>
    <row r="34" spans="1:74" ht="18">
      <c r="A34" s="319" t="s">
        <v>489</v>
      </c>
      <c r="B34" s="312" t="s">
        <v>490</v>
      </c>
      <c r="C34" s="309"/>
      <c r="D34" s="309">
        <f t="shared" si="0"/>
        <v>0</v>
      </c>
      <c r="E34" s="310">
        <f t="shared" si="1"/>
        <v>0</v>
      </c>
      <c r="R34" s="302"/>
      <c r="S34" s="301"/>
      <c r="T34" s="301"/>
      <c r="U34" s="301"/>
      <c r="W34" s="83"/>
      <c r="X34" s="237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</row>
    <row r="35" spans="1:74" ht="15">
      <c r="A35" s="317" t="s">
        <v>489</v>
      </c>
      <c r="B35" s="316" t="s">
        <v>491</v>
      </c>
      <c r="C35" s="309"/>
      <c r="D35" s="309">
        <f t="shared" si="0"/>
        <v>0</v>
      </c>
      <c r="E35" s="310">
        <f t="shared" si="1"/>
        <v>0</v>
      </c>
      <c r="R35" s="301"/>
      <c r="S35" s="301"/>
      <c r="T35" s="301"/>
      <c r="U35" s="301"/>
      <c r="V35" s="83"/>
      <c r="W35" s="237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</row>
    <row r="36" spans="1:74" ht="15">
      <c r="A36" s="319" t="s">
        <v>489</v>
      </c>
      <c r="B36" s="318" t="s">
        <v>492</v>
      </c>
      <c r="C36" s="309"/>
      <c r="D36" s="309">
        <f t="shared" si="0"/>
        <v>0</v>
      </c>
      <c r="E36" s="310">
        <f t="shared" si="1"/>
        <v>0</v>
      </c>
      <c r="R36" s="301"/>
      <c r="S36" s="301"/>
      <c r="T36" s="301"/>
      <c r="U36" s="301"/>
      <c r="W36" s="83"/>
      <c r="X36" s="237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</row>
    <row r="37" spans="1:74" ht="15">
      <c r="A37" s="317" t="s">
        <v>489</v>
      </c>
      <c r="B37" s="316" t="s">
        <v>493</v>
      </c>
      <c r="C37" s="309"/>
      <c r="D37" s="309">
        <f t="shared" si="0"/>
        <v>0</v>
      </c>
      <c r="E37" s="310">
        <f t="shared" si="1"/>
        <v>0</v>
      </c>
      <c r="R37" s="301"/>
      <c r="S37" s="301"/>
      <c r="T37" s="301"/>
      <c r="U37" s="301"/>
      <c r="W37" s="85"/>
      <c r="X37" s="237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</row>
    <row r="38" spans="1:74" ht="15">
      <c r="A38" s="319" t="s">
        <v>489</v>
      </c>
      <c r="B38" s="318" t="s">
        <v>494</v>
      </c>
      <c r="C38" s="309"/>
      <c r="D38" s="309">
        <f t="shared" si="0"/>
        <v>0</v>
      </c>
      <c r="E38" s="310">
        <f t="shared" si="1"/>
        <v>0</v>
      </c>
      <c r="R38" s="286"/>
      <c r="S38" s="286"/>
      <c r="T38" s="286"/>
      <c r="U38" s="286"/>
      <c r="W38" s="85"/>
      <c r="X38" s="237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</row>
    <row r="39" spans="1:74" ht="15">
      <c r="A39" s="319" t="s">
        <v>489</v>
      </c>
      <c r="B39" s="318" t="s">
        <v>495</v>
      </c>
      <c r="C39" s="309"/>
      <c r="D39" s="309">
        <f t="shared" si="0"/>
        <v>0</v>
      </c>
      <c r="E39" s="310">
        <f t="shared" si="1"/>
        <v>0</v>
      </c>
      <c r="R39" s="286"/>
      <c r="S39" s="286"/>
      <c r="T39" s="286"/>
      <c r="U39" s="286"/>
      <c r="W39" s="85"/>
      <c r="X39" s="237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</row>
    <row r="40" spans="1:74" ht="15">
      <c r="A40" s="317" t="s">
        <v>496</v>
      </c>
      <c r="B40" s="316" t="s">
        <v>497</v>
      </c>
      <c r="C40" s="309"/>
      <c r="D40" s="309">
        <f t="shared" si="0"/>
        <v>0</v>
      </c>
      <c r="E40" s="310">
        <f t="shared" si="1"/>
        <v>0</v>
      </c>
      <c r="R40" s="286"/>
      <c r="S40" s="286"/>
      <c r="T40" s="286"/>
      <c r="U40" s="286"/>
      <c r="W40" s="85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</row>
    <row r="41" spans="1:74" ht="15">
      <c r="A41" s="317" t="s">
        <v>496</v>
      </c>
      <c r="B41" s="316" t="s">
        <v>498</v>
      </c>
      <c r="C41" s="309"/>
      <c r="D41" s="309">
        <f t="shared" si="0"/>
        <v>0</v>
      </c>
      <c r="E41" s="310">
        <f t="shared" si="1"/>
        <v>0</v>
      </c>
      <c r="R41" s="83"/>
      <c r="S41" s="83"/>
      <c r="T41" s="83"/>
      <c r="U41" s="83"/>
      <c r="V41" s="83"/>
      <c r="W41" s="85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</row>
    <row r="42" spans="1:74" ht="15">
      <c r="A42" s="319" t="s">
        <v>496</v>
      </c>
      <c r="B42" s="318" t="s">
        <v>499</v>
      </c>
      <c r="C42" s="309"/>
      <c r="D42" s="309">
        <f t="shared" si="0"/>
        <v>0</v>
      </c>
      <c r="E42" s="310">
        <f t="shared" si="1"/>
        <v>0</v>
      </c>
      <c r="R42" s="83"/>
      <c r="S42" s="83"/>
      <c r="T42" s="83"/>
      <c r="U42" s="83"/>
      <c r="V42" s="83"/>
      <c r="W42" s="85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</row>
    <row r="43" spans="1:74" ht="15">
      <c r="A43" s="319" t="s">
        <v>496</v>
      </c>
      <c r="B43" s="318" t="s">
        <v>500</v>
      </c>
      <c r="C43" s="309"/>
      <c r="D43" s="309">
        <f t="shared" si="0"/>
        <v>0</v>
      </c>
      <c r="E43" s="310">
        <f t="shared" si="1"/>
        <v>0</v>
      </c>
      <c r="R43" s="83"/>
      <c r="S43" s="83"/>
      <c r="T43" s="83"/>
      <c r="U43" s="83"/>
      <c r="V43" s="83"/>
      <c r="W43" s="85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</row>
    <row r="44" spans="1:74" ht="15">
      <c r="A44" s="319" t="s">
        <v>501</v>
      </c>
      <c r="B44" s="318" t="s">
        <v>502</v>
      </c>
      <c r="C44" s="309"/>
      <c r="D44" s="309">
        <f t="shared" si="0"/>
        <v>0</v>
      </c>
      <c r="E44" s="310">
        <f t="shared" si="1"/>
        <v>0</v>
      </c>
      <c r="R44" s="83"/>
      <c r="S44" s="83"/>
      <c r="T44" s="83"/>
      <c r="U44" s="83"/>
      <c r="V44" s="83"/>
      <c r="W44" s="85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</row>
    <row r="45" spans="1:74" ht="15">
      <c r="A45" s="317" t="s">
        <v>503</v>
      </c>
      <c r="B45" s="316" t="s">
        <v>504</v>
      </c>
      <c r="C45" s="309"/>
      <c r="D45" s="309">
        <f t="shared" si="0"/>
        <v>0</v>
      </c>
      <c r="E45" s="310">
        <f t="shared" si="1"/>
        <v>0</v>
      </c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</row>
    <row r="46" spans="1:74" ht="15">
      <c r="A46" s="317" t="s">
        <v>503</v>
      </c>
      <c r="B46" s="316" t="s">
        <v>505</v>
      </c>
      <c r="C46" s="309"/>
      <c r="D46" s="309">
        <f t="shared" si="0"/>
        <v>0</v>
      </c>
      <c r="E46" s="310">
        <f t="shared" si="1"/>
        <v>0</v>
      </c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</row>
    <row r="47" spans="1:74" ht="15">
      <c r="A47" s="317" t="s">
        <v>503</v>
      </c>
      <c r="B47" s="316" t="s">
        <v>506</v>
      </c>
      <c r="C47" s="309"/>
      <c r="D47" s="309">
        <f t="shared" si="0"/>
        <v>0</v>
      </c>
      <c r="E47" s="310">
        <f t="shared" si="1"/>
        <v>0</v>
      </c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</row>
    <row r="48" spans="1:74" ht="18">
      <c r="A48" s="395" t="s">
        <v>507</v>
      </c>
      <c r="B48" s="396"/>
      <c r="C48" s="396"/>
      <c r="D48" s="397"/>
      <c r="E48" s="310">
        <f t="shared" si="1"/>
        <v>0</v>
      </c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</row>
    <row r="49" spans="1:35" ht="15">
      <c r="A49" s="319" t="s">
        <v>508</v>
      </c>
      <c r="B49" s="318" t="s">
        <v>509</v>
      </c>
      <c r="C49" s="309"/>
      <c r="D49" s="309">
        <f t="shared" si="0"/>
        <v>0</v>
      </c>
      <c r="E49" s="310">
        <f t="shared" si="1"/>
        <v>0</v>
      </c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</row>
    <row r="50" spans="1:35" ht="15">
      <c r="A50" s="317" t="s">
        <v>508</v>
      </c>
      <c r="B50" s="316" t="s">
        <v>510</v>
      </c>
      <c r="C50" s="309"/>
      <c r="D50" s="309">
        <f t="shared" si="0"/>
        <v>0</v>
      </c>
      <c r="E50" s="310">
        <f t="shared" si="1"/>
        <v>0</v>
      </c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</row>
    <row r="51" spans="1:35" ht="15">
      <c r="A51" s="317" t="s">
        <v>508</v>
      </c>
      <c r="B51" s="316" t="s">
        <v>511</v>
      </c>
      <c r="C51" s="309"/>
      <c r="D51" s="309">
        <f t="shared" si="0"/>
        <v>0</v>
      </c>
      <c r="E51" s="310">
        <f t="shared" si="1"/>
        <v>0</v>
      </c>
      <c r="R51" s="83"/>
      <c r="S51" s="83"/>
      <c r="T51" s="83"/>
      <c r="U51" s="83"/>
      <c r="V51" s="83"/>
      <c r="W51" s="85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</row>
    <row r="52" spans="1:35" ht="15">
      <c r="A52" s="317" t="s">
        <v>508</v>
      </c>
      <c r="B52" s="316" t="s">
        <v>512</v>
      </c>
      <c r="C52" s="309"/>
      <c r="D52" s="309">
        <f t="shared" si="0"/>
        <v>0</v>
      </c>
      <c r="E52" s="310">
        <f t="shared" si="1"/>
        <v>0</v>
      </c>
      <c r="R52" s="83"/>
      <c r="S52" s="83"/>
      <c r="T52" s="83"/>
      <c r="U52" s="83"/>
      <c r="V52" s="83"/>
      <c r="W52" s="85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</row>
    <row r="53" spans="1:35" ht="15">
      <c r="A53" s="317" t="s">
        <v>508</v>
      </c>
      <c r="B53" s="316" t="s">
        <v>513</v>
      </c>
      <c r="C53" s="309"/>
      <c r="D53" s="309">
        <f t="shared" si="0"/>
        <v>0</v>
      </c>
      <c r="E53" s="310">
        <f t="shared" si="1"/>
        <v>0</v>
      </c>
      <c r="R53" s="83"/>
      <c r="S53" s="83"/>
      <c r="T53" s="83"/>
      <c r="U53" s="83"/>
      <c r="V53" s="83"/>
      <c r="W53" s="85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</row>
    <row r="54" spans="1:35" ht="15">
      <c r="A54" s="319" t="s">
        <v>508</v>
      </c>
      <c r="B54" s="318" t="s">
        <v>514</v>
      </c>
      <c r="C54" s="309"/>
      <c r="D54" s="309">
        <f t="shared" ref="D54:D112" si="2">C54*(1-$D$9)</f>
        <v>0</v>
      </c>
      <c r="E54" s="310">
        <f t="shared" ref="E54:E112" si="3">D54/1.2</f>
        <v>0</v>
      </c>
      <c r="R54" s="83"/>
      <c r="S54" s="83"/>
      <c r="T54" s="83"/>
      <c r="U54" s="83"/>
      <c r="V54" s="83"/>
      <c r="W54" s="85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</row>
    <row r="55" spans="1:35" ht="15">
      <c r="A55" s="319" t="s">
        <v>508</v>
      </c>
      <c r="B55" s="318" t="s">
        <v>515</v>
      </c>
      <c r="C55" s="309"/>
      <c r="D55" s="309">
        <f t="shared" si="2"/>
        <v>0</v>
      </c>
      <c r="E55" s="310">
        <f t="shared" si="3"/>
        <v>0</v>
      </c>
      <c r="R55" s="83"/>
      <c r="S55" s="83"/>
      <c r="T55" s="83"/>
      <c r="U55" s="83"/>
      <c r="V55" s="83"/>
      <c r="W55" s="85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</row>
    <row r="56" spans="1:35" ht="15">
      <c r="A56" s="319" t="s">
        <v>516</v>
      </c>
      <c r="B56" s="318" t="s">
        <v>517</v>
      </c>
      <c r="C56" s="309"/>
      <c r="D56" s="309">
        <f t="shared" si="2"/>
        <v>0</v>
      </c>
      <c r="E56" s="310">
        <f t="shared" si="3"/>
        <v>0</v>
      </c>
      <c r="R56" s="83"/>
      <c r="S56" s="83"/>
      <c r="T56" s="83"/>
      <c r="U56" s="83"/>
      <c r="V56" s="83"/>
      <c r="W56" s="85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</row>
    <row r="57" spans="1:35" ht="15">
      <c r="A57" s="317" t="s">
        <v>516</v>
      </c>
      <c r="B57" s="316" t="s">
        <v>518</v>
      </c>
      <c r="C57" s="309"/>
      <c r="D57" s="309">
        <f t="shared" si="2"/>
        <v>0</v>
      </c>
      <c r="E57" s="310">
        <f t="shared" si="3"/>
        <v>0</v>
      </c>
      <c r="R57" s="83"/>
      <c r="S57" s="83"/>
      <c r="T57" s="83"/>
      <c r="U57" s="83"/>
      <c r="V57" s="83"/>
      <c r="W57" s="85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</row>
    <row r="58" spans="1:35" ht="15">
      <c r="A58" s="319" t="s">
        <v>516</v>
      </c>
      <c r="B58" s="318" t="s">
        <v>519</v>
      </c>
      <c r="C58" s="309"/>
      <c r="D58" s="309">
        <f t="shared" si="2"/>
        <v>0</v>
      </c>
      <c r="E58" s="310">
        <f t="shared" si="3"/>
        <v>0</v>
      </c>
      <c r="R58" s="83"/>
      <c r="S58" s="83"/>
      <c r="T58" s="83"/>
      <c r="U58" s="83"/>
      <c r="V58" s="83"/>
      <c r="W58" s="85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</row>
    <row r="59" spans="1:35" ht="15">
      <c r="A59" s="319" t="s">
        <v>516</v>
      </c>
      <c r="B59" s="318" t="s">
        <v>520</v>
      </c>
      <c r="C59" s="309"/>
      <c r="D59" s="309">
        <f t="shared" si="2"/>
        <v>0</v>
      </c>
      <c r="E59" s="310">
        <f t="shared" si="3"/>
        <v>0</v>
      </c>
      <c r="R59" s="83"/>
      <c r="S59" s="83"/>
      <c r="T59" s="83"/>
      <c r="U59" s="83"/>
      <c r="V59" s="83"/>
      <c r="W59" s="85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</row>
    <row r="60" spans="1:35" ht="15">
      <c r="A60" s="319" t="s">
        <v>516</v>
      </c>
      <c r="B60" s="318" t="s">
        <v>521</v>
      </c>
      <c r="C60" s="309"/>
      <c r="D60" s="309">
        <f t="shared" si="2"/>
        <v>0</v>
      </c>
      <c r="E60" s="310">
        <f t="shared" si="3"/>
        <v>0</v>
      </c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</row>
    <row r="61" spans="1:35" ht="18">
      <c r="A61" s="395" t="s">
        <v>522</v>
      </c>
      <c r="B61" s="396"/>
      <c r="C61" s="396"/>
      <c r="D61" s="397"/>
      <c r="E61" s="310">
        <f t="shared" si="3"/>
        <v>0</v>
      </c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</row>
    <row r="62" spans="1:35" ht="15">
      <c r="A62" s="319" t="s">
        <v>523</v>
      </c>
      <c r="B62" s="318" t="s">
        <v>524</v>
      </c>
      <c r="C62" s="309"/>
      <c r="D62" s="309">
        <f t="shared" si="2"/>
        <v>0</v>
      </c>
      <c r="E62" s="310">
        <f t="shared" si="3"/>
        <v>0</v>
      </c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</row>
    <row r="63" spans="1:35" ht="15">
      <c r="A63" s="319" t="s">
        <v>523</v>
      </c>
      <c r="B63" s="318" t="s">
        <v>525</v>
      </c>
      <c r="C63" s="309"/>
      <c r="D63" s="309">
        <f t="shared" si="2"/>
        <v>0</v>
      </c>
      <c r="E63" s="310">
        <f t="shared" si="3"/>
        <v>0</v>
      </c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</row>
    <row r="64" spans="1:35" ht="15">
      <c r="A64" s="319" t="s">
        <v>523</v>
      </c>
      <c r="B64" s="318" t="s">
        <v>526</v>
      </c>
      <c r="C64" s="309"/>
      <c r="D64" s="309">
        <f t="shared" si="2"/>
        <v>0</v>
      </c>
      <c r="E64" s="310">
        <f t="shared" si="3"/>
        <v>0</v>
      </c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</row>
    <row r="65" spans="1:35" ht="15">
      <c r="A65" s="319" t="s">
        <v>523</v>
      </c>
      <c r="B65" s="318" t="s">
        <v>527</v>
      </c>
      <c r="C65" s="309"/>
      <c r="D65" s="309">
        <f t="shared" si="2"/>
        <v>0</v>
      </c>
      <c r="E65" s="310">
        <f t="shared" si="3"/>
        <v>0</v>
      </c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</row>
    <row r="66" spans="1:35" ht="15">
      <c r="A66" s="319" t="s">
        <v>523</v>
      </c>
      <c r="B66" s="318" t="s">
        <v>528</v>
      </c>
      <c r="C66" s="309"/>
      <c r="D66" s="309">
        <f t="shared" si="2"/>
        <v>0</v>
      </c>
      <c r="E66" s="310">
        <f t="shared" si="3"/>
        <v>0</v>
      </c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</row>
    <row r="67" spans="1:35" ht="15">
      <c r="A67" s="319" t="s">
        <v>523</v>
      </c>
      <c r="B67" s="318" t="s">
        <v>529</v>
      </c>
      <c r="C67" s="309"/>
      <c r="D67" s="309">
        <f t="shared" si="2"/>
        <v>0</v>
      </c>
      <c r="E67" s="310">
        <f t="shared" si="3"/>
        <v>0</v>
      </c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</row>
    <row r="68" spans="1:35" ht="15">
      <c r="A68" s="317" t="s">
        <v>523</v>
      </c>
      <c r="B68" s="316" t="s">
        <v>532</v>
      </c>
      <c r="C68" s="309"/>
      <c r="D68" s="309">
        <f t="shared" si="2"/>
        <v>0</v>
      </c>
      <c r="E68" s="310">
        <f t="shared" si="3"/>
        <v>0</v>
      </c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</row>
    <row r="69" spans="1:35" ht="15">
      <c r="A69" s="319" t="s">
        <v>523</v>
      </c>
      <c r="B69" s="318" t="s">
        <v>533</v>
      </c>
      <c r="C69" s="309"/>
      <c r="D69" s="309">
        <f t="shared" si="2"/>
        <v>0</v>
      </c>
      <c r="E69" s="310">
        <f t="shared" si="3"/>
        <v>0</v>
      </c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</row>
    <row r="70" spans="1:35" ht="15">
      <c r="A70" s="319" t="s">
        <v>523</v>
      </c>
      <c r="B70" s="318" t="s">
        <v>534</v>
      </c>
      <c r="C70" s="309"/>
      <c r="D70" s="309">
        <f t="shared" si="2"/>
        <v>0</v>
      </c>
      <c r="E70" s="310">
        <f t="shared" si="3"/>
        <v>0</v>
      </c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</row>
    <row r="71" spans="1:35" ht="15">
      <c r="A71" s="319" t="s">
        <v>523</v>
      </c>
      <c r="B71" s="318" t="s">
        <v>535</v>
      </c>
      <c r="C71" s="309"/>
      <c r="D71" s="309">
        <f t="shared" si="2"/>
        <v>0</v>
      </c>
      <c r="E71" s="310">
        <f t="shared" si="3"/>
        <v>0</v>
      </c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</row>
    <row r="72" spans="1:35" ht="18">
      <c r="A72" s="395" t="s">
        <v>536</v>
      </c>
      <c r="B72" s="396"/>
      <c r="C72" s="396"/>
      <c r="D72" s="397"/>
      <c r="E72" s="310">
        <f t="shared" si="3"/>
        <v>0</v>
      </c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</row>
    <row r="73" spans="1:35" ht="15">
      <c r="A73" s="319" t="s">
        <v>537</v>
      </c>
      <c r="B73" s="318" t="s">
        <v>538</v>
      </c>
      <c r="C73" s="309"/>
      <c r="D73" s="309">
        <f t="shared" si="2"/>
        <v>0</v>
      </c>
      <c r="E73" s="310">
        <f t="shared" si="3"/>
        <v>0</v>
      </c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</row>
    <row r="74" spans="1:35" ht="15">
      <c r="A74" s="319" t="s">
        <v>537</v>
      </c>
      <c r="B74" s="318" t="s">
        <v>539</v>
      </c>
      <c r="C74" s="309"/>
      <c r="D74" s="309">
        <f t="shared" si="2"/>
        <v>0</v>
      </c>
      <c r="E74" s="310">
        <f t="shared" si="3"/>
        <v>0</v>
      </c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</row>
    <row r="75" spans="1:35" ht="15">
      <c r="A75" s="319" t="s">
        <v>537</v>
      </c>
      <c r="B75" s="318" t="s">
        <v>540</v>
      </c>
      <c r="C75" s="309"/>
      <c r="D75" s="309">
        <f t="shared" si="2"/>
        <v>0</v>
      </c>
      <c r="E75" s="310">
        <f t="shared" si="3"/>
        <v>0</v>
      </c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</row>
    <row r="76" spans="1:35" ht="15">
      <c r="A76" s="319" t="s">
        <v>537</v>
      </c>
      <c r="B76" s="318" t="s">
        <v>541</v>
      </c>
      <c r="C76" s="309"/>
      <c r="D76" s="309">
        <f t="shared" si="2"/>
        <v>0</v>
      </c>
      <c r="E76" s="310">
        <f t="shared" si="3"/>
        <v>0</v>
      </c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</row>
    <row r="77" spans="1:35" ht="15">
      <c r="A77" s="319" t="s">
        <v>537</v>
      </c>
      <c r="B77" s="318" t="s">
        <v>542</v>
      </c>
      <c r="C77" s="309"/>
      <c r="D77" s="309">
        <f t="shared" si="2"/>
        <v>0</v>
      </c>
      <c r="E77" s="310">
        <f t="shared" si="3"/>
        <v>0</v>
      </c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</row>
    <row r="78" spans="1:35" ht="15">
      <c r="A78" s="319" t="s">
        <v>537</v>
      </c>
      <c r="B78" s="318" t="s">
        <v>543</v>
      </c>
      <c r="C78" s="309"/>
      <c r="D78" s="309">
        <f t="shared" si="2"/>
        <v>0</v>
      </c>
      <c r="E78" s="310">
        <f t="shared" si="3"/>
        <v>0</v>
      </c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</row>
    <row r="79" spans="1:35" ht="15">
      <c r="A79" s="319" t="s">
        <v>537</v>
      </c>
      <c r="B79" s="318" t="s">
        <v>544</v>
      </c>
      <c r="C79" s="309"/>
      <c r="D79" s="309">
        <f t="shared" si="2"/>
        <v>0</v>
      </c>
      <c r="E79" s="310">
        <f t="shared" si="3"/>
        <v>0</v>
      </c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</row>
    <row r="80" spans="1:35" ht="15">
      <c r="A80" s="319" t="s">
        <v>537</v>
      </c>
      <c r="B80" s="318" t="s">
        <v>545</v>
      </c>
      <c r="C80" s="309"/>
      <c r="D80" s="309">
        <f t="shared" si="2"/>
        <v>0</v>
      </c>
      <c r="E80" s="310">
        <f t="shared" si="3"/>
        <v>0</v>
      </c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</row>
    <row r="81" spans="1:35" ht="15">
      <c r="A81" s="319" t="s">
        <v>537</v>
      </c>
      <c r="B81" s="316" t="s">
        <v>546</v>
      </c>
      <c r="C81" s="309"/>
      <c r="D81" s="309">
        <f t="shared" si="2"/>
        <v>0</v>
      </c>
      <c r="E81" s="310">
        <f t="shared" si="3"/>
        <v>0</v>
      </c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</row>
    <row r="82" spans="1:35" ht="15">
      <c r="A82" s="319" t="s">
        <v>537</v>
      </c>
      <c r="B82" s="318" t="s">
        <v>547</v>
      </c>
      <c r="C82" s="309"/>
      <c r="D82" s="309">
        <f t="shared" si="2"/>
        <v>0</v>
      </c>
      <c r="E82" s="310">
        <f t="shared" si="3"/>
        <v>0</v>
      </c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</row>
    <row r="83" spans="1:35" ht="15">
      <c r="A83" s="319" t="s">
        <v>537</v>
      </c>
      <c r="B83" s="318" t="s">
        <v>548</v>
      </c>
      <c r="C83" s="309"/>
      <c r="D83" s="309">
        <f t="shared" si="2"/>
        <v>0</v>
      </c>
      <c r="E83" s="310">
        <f t="shared" si="3"/>
        <v>0</v>
      </c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</row>
    <row r="84" spans="1:35" ht="15">
      <c r="A84" s="319" t="s">
        <v>549</v>
      </c>
      <c r="B84" s="318" t="s">
        <v>550</v>
      </c>
      <c r="C84" s="309"/>
      <c r="D84" s="309">
        <f t="shared" si="2"/>
        <v>0</v>
      </c>
      <c r="E84" s="310">
        <f t="shared" si="3"/>
        <v>0</v>
      </c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</row>
    <row r="85" spans="1:35" ht="15">
      <c r="A85" s="319" t="s">
        <v>549</v>
      </c>
      <c r="B85" s="318" t="s">
        <v>551</v>
      </c>
      <c r="C85" s="309"/>
      <c r="D85" s="309">
        <f t="shared" si="2"/>
        <v>0</v>
      </c>
      <c r="E85" s="310">
        <f t="shared" si="3"/>
        <v>0</v>
      </c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</row>
    <row r="86" spans="1:35" ht="15">
      <c r="A86" s="319" t="s">
        <v>549</v>
      </c>
      <c r="B86" s="318" t="s">
        <v>552</v>
      </c>
      <c r="C86" s="309"/>
      <c r="D86" s="309">
        <f t="shared" si="2"/>
        <v>0</v>
      </c>
      <c r="E86" s="310">
        <f t="shared" si="3"/>
        <v>0</v>
      </c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</row>
    <row r="87" spans="1:35" ht="18">
      <c r="A87" s="395" t="s">
        <v>553</v>
      </c>
      <c r="B87" s="396"/>
      <c r="C87" s="396"/>
      <c r="D87" s="397"/>
      <c r="E87" s="310">
        <f t="shared" si="3"/>
        <v>0</v>
      </c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</row>
    <row r="88" spans="1:35" ht="15">
      <c r="A88" s="319" t="s">
        <v>554</v>
      </c>
      <c r="B88" s="318" t="s">
        <v>555</v>
      </c>
      <c r="C88" s="309"/>
      <c r="D88" s="309">
        <f t="shared" si="2"/>
        <v>0</v>
      </c>
      <c r="E88" s="310">
        <f t="shared" si="3"/>
        <v>0</v>
      </c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</row>
    <row r="89" spans="1:35" ht="15">
      <c r="A89" s="319" t="s">
        <v>554</v>
      </c>
      <c r="B89" s="318" t="s">
        <v>556</v>
      </c>
      <c r="C89" s="309"/>
      <c r="D89" s="309">
        <f t="shared" si="2"/>
        <v>0</v>
      </c>
      <c r="E89" s="310">
        <f t="shared" si="3"/>
        <v>0</v>
      </c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</row>
    <row r="90" spans="1:35" ht="15">
      <c r="A90" s="319" t="s">
        <v>557</v>
      </c>
      <c r="B90" s="318" t="s">
        <v>558</v>
      </c>
      <c r="C90" s="309"/>
      <c r="D90" s="309">
        <f t="shared" si="2"/>
        <v>0</v>
      </c>
      <c r="E90" s="310">
        <f t="shared" si="3"/>
        <v>0</v>
      </c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</row>
    <row r="91" spans="1:35" ht="15">
      <c r="A91" s="319" t="s">
        <v>559</v>
      </c>
      <c r="B91" s="318" t="s">
        <v>560</v>
      </c>
      <c r="C91" s="309"/>
      <c r="D91" s="309">
        <f t="shared" si="2"/>
        <v>0</v>
      </c>
      <c r="E91" s="310">
        <f t="shared" si="3"/>
        <v>0</v>
      </c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</row>
    <row r="92" spans="1:35" ht="15">
      <c r="A92" s="319" t="s">
        <v>559</v>
      </c>
      <c r="B92" s="318" t="s">
        <v>561</v>
      </c>
      <c r="C92" s="309"/>
      <c r="D92" s="309">
        <f t="shared" si="2"/>
        <v>0</v>
      </c>
      <c r="E92" s="310">
        <f t="shared" si="3"/>
        <v>0</v>
      </c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</row>
    <row r="93" spans="1:35" ht="15">
      <c r="A93" s="319" t="s">
        <v>559</v>
      </c>
      <c r="B93" s="318" t="s">
        <v>562</v>
      </c>
      <c r="C93" s="309"/>
      <c r="D93" s="309">
        <f t="shared" si="2"/>
        <v>0</v>
      </c>
      <c r="E93" s="310">
        <f t="shared" si="3"/>
        <v>0</v>
      </c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</row>
    <row r="94" spans="1:35" ht="15">
      <c r="A94" s="319" t="s">
        <v>559</v>
      </c>
      <c r="B94" s="318" t="s">
        <v>563</v>
      </c>
      <c r="C94" s="309"/>
      <c r="D94" s="309">
        <f t="shared" si="2"/>
        <v>0</v>
      </c>
      <c r="E94" s="310">
        <f t="shared" si="3"/>
        <v>0</v>
      </c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</row>
    <row r="95" spans="1:35" ht="15">
      <c r="A95" s="319" t="s">
        <v>559</v>
      </c>
      <c r="B95" s="318" t="s">
        <v>564</v>
      </c>
      <c r="C95" s="309"/>
      <c r="D95" s="309">
        <f t="shared" si="2"/>
        <v>0</v>
      </c>
      <c r="E95" s="310">
        <f t="shared" si="3"/>
        <v>0</v>
      </c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</row>
    <row r="96" spans="1:35" ht="15">
      <c r="A96" s="319" t="s">
        <v>565</v>
      </c>
      <c r="B96" s="318" t="s">
        <v>566</v>
      </c>
      <c r="C96" s="309"/>
      <c r="D96" s="309">
        <f t="shared" si="2"/>
        <v>0</v>
      </c>
      <c r="E96" s="310">
        <f t="shared" si="3"/>
        <v>0</v>
      </c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</row>
    <row r="97" spans="1:35" ht="15">
      <c r="A97" s="319" t="s">
        <v>565</v>
      </c>
      <c r="B97" s="318" t="s">
        <v>567</v>
      </c>
      <c r="C97" s="309"/>
      <c r="D97" s="309">
        <f t="shared" si="2"/>
        <v>0</v>
      </c>
      <c r="E97" s="310">
        <f t="shared" si="3"/>
        <v>0</v>
      </c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</row>
    <row r="98" spans="1:35" ht="15">
      <c r="A98" s="319" t="s">
        <v>568</v>
      </c>
      <c r="B98" s="318" t="s">
        <v>569</v>
      </c>
      <c r="C98" s="309"/>
      <c r="D98" s="309">
        <f t="shared" si="2"/>
        <v>0</v>
      </c>
      <c r="E98" s="310">
        <f t="shared" si="3"/>
        <v>0</v>
      </c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</row>
    <row r="99" spans="1:35" ht="15">
      <c r="A99" s="319" t="s">
        <v>568</v>
      </c>
      <c r="B99" s="318" t="s">
        <v>570</v>
      </c>
      <c r="C99" s="309"/>
      <c r="D99" s="309">
        <f t="shared" si="2"/>
        <v>0</v>
      </c>
      <c r="E99" s="310">
        <f t="shared" si="3"/>
        <v>0</v>
      </c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</row>
    <row r="100" spans="1:35" ht="15">
      <c r="A100" s="317" t="s">
        <v>571</v>
      </c>
      <c r="B100" s="316" t="s">
        <v>572</v>
      </c>
      <c r="C100" s="309"/>
      <c r="D100" s="309">
        <f t="shared" si="2"/>
        <v>0</v>
      </c>
      <c r="E100" s="310">
        <f t="shared" si="3"/>
        <v>0</v>
      </c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</row>
    <row r="101" spans="1:35" ht="15">
      <c r="A101" s="319" t="s">
        <v>571</v>
      </c>
      <c r="B101" s="318" t="s">
        <v>573</v>
      </c>
      <c r="C101" s="309"/>
      <c r="D101" s="309">
        <f t="shared" si="2"/>
        <v>0</v>
      </c>
      <c r="E101" s="310">
        <f t="shared" si="3"/>
        <v>0</v>
      </c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</row>
    <row r="102" spans="1:35" ht="15">
      <c r="A102" s="319" t="s">
        <v>571</v>
      </c>
      <c r="B102" s="318" t="s">
        <v>574</v>
      </c>
      <c r="C102" s="309"/>
      <c r="D102" s="309">
        <f t="shared" si="2"/>
        <v>0</v>
      </c>
      <c r="E102" s="310">
        <f t="shared" si="3"/>
        <v>0</v>
      </c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</row>
    <row r="103" spans="1:35" ht="15">
      <c r="A103" s="319" t="s">
        <v>571</v>
      </c>
      <c r="B103" s="318" t="s">
        <v>575</v>
      </c>
      <c r="C103" s="309"/>
      <c r="D103" s="309">
        <f t="shared" si="2"/>
        <v>0</v>
      </c>
      <c r="E103" s="310">
        <f t="shared" si="3"/>
        <v>0</v>
      </c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</row>
    <row r="104" spans="1:35" ht="15">
      <c r="A104" s="319" t="s">
        <v>576</v>
      </c>
      <c r="B104" s="318" t="s">
        <v>577</v>
      </c>
      <c r="C104" s="309"/>
      <c r="D104" s="309">
        <f t="shared" si="2"/>
        <v>0</v>
      </c>
      <c r="E104" s="310">
        <f t="shared" si="3"/>
        <v>0</v>
      </c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</row>
    <row r="105" spans="1:35" ht="15">
      <c r="A105" s="317" t="s">
        <v>578</v>
      </c>
      <c r="B105" s="318" t="s">
        <v>579</v>
      </c>
      <c r="C105" s="337"/>
      <c r="D105" s="309">
        <f t="shared" si="2"/>
        <v>0</v>
      </c>
      <c r="E105" s="310">
        <f t="shared" si="3"/>
        <v>0</v>
      </c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</row>
    <row r="106" spans="1:35" ht="15">
      <c r="A106" s="317" t="s">
        <v>578</v>
      </c>
      <c r="B106" s="316" t="s">
        <v>580</v>
      </c>
      <c r="C106" s="309"/>
      <c r="D106" s="309">
        <f t="shared" si="2"/>
        <v>0</v>
      </c>
      <c r="E106" s="310">
        <f t="shared" si="3"/>
        <v>0</v>
      </c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</row>
    <row r="107" spans="1:35" ht="18">
      <c r="A107" s="395" t="s">
        <v>581</v>
      </c>
      <c r="B107" s="396"/>
      <c r="C107" s="396"/>
      <c r="D107" s="397"/>
      <c r="E107" s="310">
        <f t="shared" si="3"/>
        <v>0</v>
      </c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</row>
    <row r="108" spans="1:35" ht="15">
      <c r="A108" s="317" t="s">
        <v>585</v>
      </c>
      <c r="B108" s="316" t="s">
        <v>586</v>
      </c>
      <c r="C108" s="309"/>
      <c r="D108" s="309">
        <f t="shared" si="2"/>
        <v>0</v>
      </c>
      <c r="E108" s="310">
        <f t="shared" si="3"/>
        <v>0</v>
      </c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</row>
    <row r="109" spans="1:35" ht="15">
      <c r="A109" s="317" t="s">
        <v>585</v>
      </c>
      <c r="B109" s="316" t="s">
        <v>587</v>
      </c>
      <c r="C109" s="309"/>
      <c r="D109" s="309">
        <f t="shared" si="2"/>
        <v>0</v>
      </c>
      <c r="E109" s="310">
        <f t="shared" si="3"/>
        <v>0</v>
      </c>
    </row>
    <row r="110" spans="1:35" ht="15">
      <c r="A110" s="319" t="s">
        <v>585</v>
      </c>
      <c r="B110" s="318" t="s">
        <v>588</v>
      </c>
      <c r="C110" s="309"/>
      <c r="D110" s="309">
        <f t="shared" si="2"/>
        <v>0</v>
      </c>
      <c r="E110" s="310">
        <f t="shared" si="3"/>
        <v>0</v>
      </c>
    </row>
    <row r="111" spans="1:35" ht="15">
      <c r="A111" s="319" t="s">
        <v>585</v>
      </c>
      <c r="B111" s="318" t="s">
        <v>589</v>
      </c>
      <c r="C111" s="309"/>
      <c r="D111" s="309">
        <f t="shared" si="2"/>
        <v>0</v>
      </c>
      <c r="E111" s="310">
        <f t="shared" si="3"/>
        <v>0</v>
      </c>
    </row>
    <row r="112" spans="1:35" ht="15">
      <c r="A112" s="317" t="s">
        <v>590</v>
      </c>
      <c r="B112" s="316" t="s">
        <v>591</v>
      </c>
      <c r="C112" s="309"/>
      <c r="D112" s="309">
        <f t="shared" si="2"/>
        <v>0</v>
      </c>
      <c r="E112" s="310">
        <f t="shared" si="3"/>
        <v>0</v>
      </c>
    </row>
    <row r="113" spans="1:5" ht="15">
      <c r="A113" s="317" t="s">
        <v>590</v>
      </c>
      <c r="B113" s="316" t="s">
        <v>594</v>
      </c>
      <c r="C113" s="309"/>
      <c r="D113" s="309">
        <f t="shared" ref="D113:D169" si="4">C113*(1-$D$9)</f>
        <v>0</v>
      </c>
      <c r="E113" s="310">
        <f t="shared" ref="E113:E169" si="5">D113/1.2</f>
        <v>0</v>
      </c>
    </row>
    <row r="114" spans="1:5" ht="15">
      <c r="A114" s="317" t="s">
        <v>590</v>
      </c>
      <c r="B114" s="316" t="s">
        <v>595</v>
      </c>
      <c r="C114" s="309"/>
      <c r="D114" s="309">
        <f t="shared" si="4"/>
        <v>0</v>
      </c>
      <c r="E114" s="310">
        <f t="shared" si="5"/>
        <v>0</v>
      </c>
    </row>
    <row r="115" spans="1:5" ht="15">
      <c r="A115" s="317" t="s">
        <v>590</v>
      </c>
      <c r="B115" s="318" t="s">
        <v>596</v>
      </c>
      <c r="C115" s="309"/>
      <c r="D115" s="309">
        <f t="shared" si="4"/>
        <v>0</v>
      </c>
      <c r="E115" s="310">
        <f t="shared" si="5"/>
        <v>0</v>
      </c>
    </row>
    <row r="116" spans="1:5" ht="15">
      <c r="A116" s="317" t="s">
        <v>590</v>
      </c>
      <c r="B116" s="318" t="s">
        <v>597</v>
      </c>
      <c r="C116" s="309"/>
      <c r="D116" s="309">
        <f t="shared" si="4"/>
        <v>0</v>
      </c>
      <c r="E116" s="310">
        <f t="shared" si="5"/>
        <v>0</v>
      </c>
    </row>
    <row r="117" spans="1:5" ht="15">
      <c r="A117" s="317" t="s">
        <v>590</v>
      </c>
      <c r="B117" s="318" t="s">
        <v>598</v>
      </c>
      <c r="C117" s="309"/>
      <c r="D117" s="309">
        <f t="shared" si="4"/>
        <v>0</v>
      </c>
      <c r="E117" s="310">
        <f t="shared" si="5"/>
        <v>0</v>
      </c>
    </row>
    <row r="118" spans="1:5" ht="15">
      <c r="A118" s="317" t="s">
        <v>590</v>
      </c>
      <c r="B118" s="318" t="s">
        <v>599</v>
      </c>
      <c r="C118" s="309"/>
      <c r="D118" s="309">
        <f t="shared" si="4"/>
        <v>0</v>
      </c>
      <c r="E118" s="310">
        <f t="shared" si="5"/>
        <v>0</v>
      </c>
    </row>
    <row r="119" spans="1:5" ht="15">
      <c r="A119" s="317" t="s">
        <v>590</v>
      </c>
      <c r="B119" s="318" t="s">
        <v>600</v>
      </c>
      <c r="C119" s="309"/>
      <c r="D119" s="309">
        <f t="shared" si="4"/>
        <v>0</v>
      </c>
      <c r="E119" s="310">
        <f t="shared" si="5"/>
        <v>0</v>
      </c>
    </row>
    <row r="120" spans="1:5" ht="15">
      <c r="A120" s="317" t="s">
        <v>590</v>
      </c>
      <c r="B120" s="318" t="s">
        <v>601</v>
      </c>
      <c r="C120" s="309"/>
      <c r="D120" s="309">
        <f t="shared" si="4"/>
        <v>0</v>
      </c>
      <c r="E120" s="310">
        <f t="shared" si="5"/>
        <v>0</v>
      </c>
    </row>
    <row r="121" spans="1:5" ht="18">
      <c r="A121" s="395" t="s">
        <v>605</v>
      </c>
      <c r="B121" s="396"/>
      <c r="C121" s="396"/>
      <c r="D121" s="397"/>
      <c r="E121" s="310">
        <f t="shared" si="5"/>
        <v>0</v>
      </c>
    </row>
    <row r="122" spans="1:5" ht="15">
      <c r="A122" s="317" t="s">
        <v>606</v>
      </c>
      <c r="B122" s="316" t="s">
        <v>150</v>
      </c>
      <c r="C122" s="309"/>
      <c r="D122" s="309">
        <f t="shared" si="4"/>
        <v>0</v>
      </c>
      <c r="E122" s="310">
        <f t="shared" si="5"/>
        <v>0</v>
      </c>
    </row>
    <row r="123" spans="1:5" ht="15">
      <c r="A123" s="317" t="s">
        <v>608</v>
      </c>
      <c r="B123" s="316" t="s">
        <v>609</v>
      </c>
      <c r="C123" s="309"/>
      <c r="D123" s="309">
        <f t="shared" si="4"/>
        <v>0</v>
      </c>
      <c r="E123" s="310">
        <f t="shared" si="5"/>
        <v>0</v>
      </c>
    </row>
    <row r="124" spans="1:5" ht="15">
      <c r="A124" s="317" t="s">
        <v>608</v>
      </c>
      <c r="B124" s="316" t="s">
        <v>611</v>
      </c>
      <c r="C124" s="309"/>
      <c r="D124" s="309">
        <f t="shared" si="4"/>
        <v>0</v>
      </c>
      <c r="E124" s="310">
        <f t="shared" si="5"/>
        <v>0</v>
      </c>
    </row>
    <row r="125" spans="1:5" ht="15">
      <c r="A125" s="319" t="s">
        <v>613</v>
      </c>
      <c r="B125" s="318" t="s">
        <v>614</v>
      </c>
      <c r="C125" s="337"/>
      <c r="D125" s="309">
        <f t="shared" si="4"/>
        <v>0</v>
      </c>
      <c r="E125" s="310">
        <f t="shared" si="5"/>
        <v>0</v>
      </c>
    </row>
    <row r="126" spans="1:5" ht="15">
      <c r="A126" s="319" t="s">
        <v>613</v>
      </c>
      <c r="B126" s="318" t="s">
        <v>615</v>
      </c>
      <c r="C126" s="337"/>
      <c r="D126" s="309">
        <f t="shared" si="4"/>
        <v>0</v>
      </c>
      <c r="E126" s="310">
        <f t="shared" si="5"/>
        <v>0</v>
      </c>
    </row>
    <row r="127" spans="1:5" ht="15">
      <c r="A127" s="319" t="s">
        <v>613</v>
      </c>
      <c r="B127" s="318" t="s">
        <v>616</v>
      </c>
      <c r="C127" s="337"/>
      <c r="D127" s="309">
        <f t="shared" si="4"/>
        <v>0</v>
      </c>
      <c r="E127" s="310">
        <f t="shared" si="5"/>
        <v>0</v>
      </c>
    </row>
    <row r="128" spans="1:5" ht="15">
      <c r="A128" s="319" t="s">
        <v>613</v>
      </c>
      <c r="B128" s="318" t="s">
        <v>617</v>
      </c>
      <c r="C128" s="337"/>
      <c r="D128" s="309">
        <f t="shared" si="4"/>
        <v>0</v>
      </c>
      <c r="E128" s="310">
        <f t="shared" si="5"/>
        <v>0</v>
      </c>
    </row>
    <row r="129" spans="1:5" ht="15">
      <c r="A129" s="317" t="s">
        <v>618</v>
      </c>
      <c r="B129" s="316" t="s">
        <v>619</v>
      </c>
      <c r="C129" s="309"/>
      <c r="D129" s="309">
        <f t="shared" si="4"/>
        <v>0</v>
      </c>
      <c r="E129" s="310">
        <f t="shared" si="5"/>
        <v>0</v>
      </c>
    </row>
    <row r="130" spans="1:5" ht="15">
      <c r="A130" s="319" t="s">
        <v>618</v>
      </c>
      <c r="B130" s="318" t="s">
        <v>620</v>
      </c>
      <c r="C130" s="309"/>
      <c r="D130" s="309">
        <f t="shared" si="4"/>
        <v>0</v>
      </c>
      <c r="E130" s="310">
        <f t="shared" si="5"/>
        <v>0</v>
      </c>
    </row>
    <row r="131" spans="1:5" ht="15">
      <c r="A131" s="319" t="s">
        <v>621</v>
      </c>
      <c r="B131" s="318" t="s">
        <v>622</v>
      </c>
      <c r="C131" s="309"/>
      <c r="D131" s="309">
        <f t="shared" si="4"/>
        <v>0</v>
      </c>
      <c r="E131" s="310">
        <f t="shared" si="5"/>
        <v>0</v>
      </c>
    </row>
    <row r="132" spans="1:5" ht="15">
      <c r="A132" s="317" t="s">
        <v>623</v>
      </c>
      <c r="B132" s="316" t="s">
        <v>624</v>
      </c>
      <c r="C132" s="337"/>
      <c r="D132" s="309">
        <f t="shared" si="4"/>
        <v>0</v>
      </c>
      <c r="E132" s="310">
        <f t="shared" si="5"/>
        <v>0</v>
      </c>
    </row>
    <row r="133" spans="1:5" ht="15">
      <c r="A133" s="317" t="s">
        <v>623</v>
      </c>
      <c r="B133" s="316" t="s">
        <v>625</v>
      </c>
      <c r="C133" s="337"/>
      <c r="D133" s="309">
        <f t="shared" si="4"/>
        <v>0</v>
      </c>
      <c r="E133" s="310">
        <f t="shared" si="5"/>
        <v>0</v>
      </c>
    </row>
    <row r="134" spans="1:5" ht="18">
      <c r="A134" s="395" t="s">
        <v>626</v>
      </c>
      <c r="B134" s="396"/>
      <c r="C134" s="396"/>
      <c r="D134" s="397"/>
      <c r="E134" s="310">
        <f t="shared" si="5"/>
        <v>0</v>
      </c>
    </row>
    <row r="135" spans="1:5" ht="15">
      <c r="A135" s="317" t="s">
        <v>627</v>
      </c>
      <c r="B135" s="316" t="s">
        <v>628</v>
      </c>
      <c r="C135" s="337"/>
      <c r="D135" s="309">
        <f t="shared" si="4"/>
        <v>0</v>
      </c>
      <c r="E135" s="310">
        <f t="shared" si="5"/>
        <v>0</v>
      </c>
    </row>
    <row r="136" spans="1:5" ht="15">
      <c r="A136" s="317" t="s">
        <v>627</v>
      </c>
      <c r="B136" s="316" t="s">
        <v>629</v>
      </c>
      <c r="C136" s="337"/>
      <c r="D136" s="309">
        <f t="shared" si="4"/>
        <v>0</v>
      </c>
      <c r="E136" s="310">
        <f t="shared" si="5"/>
        <v>0</v>
      </c>
    </row>
    <row r="137" spans="1:5" ht="15">
      <c r="A137" s="319" t="s">
        <v>627</v>
      </c>
      <c r="B137" s="318" t="s">
        <v>630</v>
      </c>
      <c r="C137" s="337"/>
      <c r="D137" s="309">
        <f t="shared" si="4"/>
        <v>0</v>
      </c>
      <c r="E137" s="310">
        <f t="shared" si="5"/>
        <v>0</v>
      </c>
    </row>
    <row r="138" spans="1:5" ht="15">
      <c r="A138" s="317" t="s">
        <v>631</v>
      </c>
      <c r="B138" s="316" t="s">
        <v>157</v>
      </c>
      <c r="C138" s="337"/>
      <c r="D138" s="309">
        <f t="shared" si="4"/>
        <v>0</v>
      </c>
      <c r="E138" s="310">
        <f t="shared" si="5"/>
        <v>0</v>
      </c>
    </row>
    <row r="139" spans="1:5" ht="15">
      <c r="A139" s="317" t="s">
        <v>632</v>
      </c>
      <c r="B139" s="316" t="s">
        <v>155</v>
      </c>
      <c r="C139" s="309"/>
      <c r="D139" s="309">
        <f t="shared" si="4"/>
        <v>0</v>
      </c>
      <c r="E139" s="310">
        <f t="shared" si="5"/>
        <v>0</v>
      </c>
    </row>
    <row r="140" spans="1:5" ht="15">
      <c r="A140" s="319" t="s">
        <v>633</v>
      </c>
      <c r="B140" s="318" t="s">
        <v>634</v>
      </c>
      <c r="C140" s="309"/>
      <c r="D140" s="309">
        <f t="shared" si="4"/>
        <v>0</v>
      </c>
      <c r="E140" s="310">
        <f t="shared" si="5"/>
        <v>0</v>
      </c>
    </row>
    <row r="141" spans="1:5" ht="15">
      <c r="A141" s="317" t="s">
        <v>635</v>
      </c>
      <c r="B141" s="316" t="s">
        <v>636</v>
      </c>
      <c r="C141" s="309"/>
      <c r="D141" s="309">
        <f t="shared" si="4"/>
        <v>0</v>
      </c>
      <c r="E141" s="310">
        <f t="shared" si="5"/>
        <v>0</v>
      </c>
    </row>
    <row r="142" spans="1:5" ht="15">
      <c r="A142" s="319" t="s">
        <v>637</v>
      </c>
      <c r="B142" s="318" t="s">
        <v>638</v>
      </c>
      <c r="C142" s="309"/>
      <c r="D142" s="309">
        <f t="shared" si="4"/>
        <v>0</v>
      </c>
      <c r="E142" s="310">
        <f t="shared" si="5"/>
        <v>0</v>
      </c>
    </row>
    <row r="143" spans="1:5" ht="15">
      <c r="A143" s="317" t="s">
        <v>639</v>
      </c>
      <c r="B143" s="316" t="s">
        <v>640</v>
      </c>
      <c r="C143" s="337"/>
      <c r="D143" s="309">
        <f t="shared" si="4"/>
        <v>0</v>
      </c>
      <c r="E143" s="310">
        <f t="shared" si="5"/>
        <v>0</v>
      </c>
    </row>
    <row r="144" spans="1:5" ht="15">
      <c r="A144" s="317" t="s">
        <v>639</v>
      </c>
      <c r="B144" s="316" t="s">
        <v>641</v>
      </c>
      <c r="C144" s="337"/>
      <c r="D144" s="309">
        <f t="shared" si="4"/>
        <v>0</v>
      </c>
      <c r="E144" s="310">
        <f t="shared" si="5"/>
        <v>0</v>
      </c>
    </row>
    <row r="145" spans="1:5" ht="15">
      <c r="A145" s="317" t="s">
        <v>642</v>
      </c>
      <c r="B145" s="316" t="s">
        <v>643</v>
      </c>
      <c r="C145" s="337"/>
      <c r="D145" s="309">
        <f t="shared" si="4"/>
        <v>0</v>
      </c>
      <c r="E145" s="310">
        <f t="shared" si="5"/>
        <v>0</v>
      </c>
    </row>
    <row r="146" spans="1:5" ht="15">
      <c r="A146" s="317" t="s">
        <v>642</v>
      </c>
      <c r="B146" s="316" t="s">
        <v>644</v>
      </c>
      <c r="C146" s="337"/>
      <c r="D146" s="309">
        <f t="shared" si="4"/>
        <v>0</v>
      </c>
      <c r="E146" s="310">
        <f t="shared" si="5"/>
        <v>0</v>
      </c>
    </row>
    <row r="147" spans="1:5" ht="15">
      <c r="A147" s="317" t="s">
        <v>645</v>
      </c>
      <c r="B147" s="316" t="s">
        <v>646</v>
      </c>
      <c r="C147" s="337"/>
      <c r="D147" s="309">
        <f t="shared" si="4"/>
        <v>0</v>
      </c>
      <c r="E147" s="310">
        <f t="shared" si="5"/>
        <v>0</v>
      </c>
    </row>
    <row r="148" spans="1:5" ht="15">
      <c r="A148" s="317" t="s">
        <v>647</v>
      </c>
      <c r="B148" s="316" t="s">
        <v>648</v>
      </c>
      <c r="C148" s="337"/>
      <c r="D148" s="309">
        <f t="shared" si="4"/>
        <v>0</v>
      </c>
      <c r="E148" s="310">
        <f t="shared" si="5"/>
        <v>0</v>
      </c>
    </row>
    <row r="149" spans="1:5" ht="15">
      <c r="A149" s="317" t="s">
        <v>649</v>
      </c>
      <c r="B149" s="316" t="s">
        <v>650</v>
      </c>
      <c r="C149" s="337"/>
      <c r="D149" s="309">
        <f t="shared" si="4"/>
        <v>0</v>
      </c>
      <c r="E149" s="310">
        <f t="shared" si="5"/>
        <v>0</v>
      </c>
    </row>
    <row r="150" spans="1:5" ht="15">
      <c r="A150" s="317" t="s">
        <v>651</v>
      </c>
      <c r="B150" s="316" t="s">
        <v>652</v>
      </c>
      <c r="C150" s="337"/>
      <c r="D150" s="309">
        <f t="shared" si="4"/>
        <v>0</v>
      </c>
      <c r="E150" s="310">
        <f t="shared" si="5"/>
        <v>0</v>
      </c>
    </row>
    <row r="151" spans="1:5" ht="15">
      <c r="A151" s="319" t="s">
        <v>653</v>
      </c>
      <c r="B151" s="318" t="s">
        <v>654</v>
      </c>
      <c r="C151" s="337"/>
      <c r="D151" s="309">
        <f t="shared" si="4"/>
        <v>0</v>
      </c>
      <c r="E151" s="310">
        <f t="shared" si="5"/>
        <v>0</v>
      </c>
    </row>
    <row r="152" spans="1:5" ht="15">
      <c r="A152" s="319" t="s">
        <v>655</v>
      </c>
      <c r="B152" s="318" t="s">
        <v>656</v>
      </c>
      <c r="C152" s="337"/>
      <c r="D152" s="309">
        <f t="shared" si="4"/>
        <v>0</v>
      </c>
      <c r="E152" s="310">
        <f t="shared" si="5"/>
        <v>0</v>
      </c>
    </row>
    <row r="153" spans="1:5" ht="15">
      <c r="A153" s="317" t="s">
        <v>657</v>
      </c>
      <c r="B153" s="316" t="s">
        <v>156</v>
      </c>
      <c r="C153" s="309"/>
      <c r="D153" s="309">
        <f t="shared" si="4"/>
        <v>0</v>
      </c>
      <c r="E153" s="310">
        <f t="shared" si="5"/>
        <v>0</v>
      </c>
    </row>
    <row r="154" spans="1:5" ht="15">
      <c r="A154" s="317" t="s">
        <v>658</v>
      </c>
      <c r="B154" s="316" t="s">
        <v>153</v>
      </c>
      <c r="C154" s="309"/>
      <c r="D154" s="309">
        <f t="shared" si="4"/>
        <v>0</v>
      </c>
      <c r="E154" s="310">
        <f t="shared" si="5"/>
        <v>0</v>
      </c>
    </row>
    <row r="155" spans="1:5" ht="15">
      <c r="A155" s="317" t="s">
        <v>659</v>
      </c>
      <c r="B155" s="316" t="s">
        <v>152</v>
      </c>
      <c r="C155" s="309"/>
      <c r="D155" s="309">
        <f t="shared" si="4"/>
        <v>0</v>
      </c>
      <c r="E155" s="310">
        <f t="shared" si="5"/>
        <v>0</v>
      </c>
    </row>
    <row r="156" spans="1:5" ht="15">
      <c r="A156" s="317" t="s">
        <v>660</v>
      </c>
      <c r="B156" s="316" t="s">
        <v>661</v>
      </c>
      <c r="C156" s="337"/>
      <c r="D156" s="309">
        <f t="shared" si="4"/>
        <v>0</v>
      </c>
      <c r="E156" s="310">
        <f t="shared" si="5"/>
        <v>0</v>
      </c>
    </row>
    <row r="157" spans="1:5" ht="15">
      <c r="A157" s="319" t="s">
        <v>660</v>
      </c>
      <c r="B157" s="318" t="s">
        <v>662</v>
      </c>
      <c r="C157" s="337"/>
      <c r="D157" s="309">
        <f t="shared" si="4"/>
        <v>0</v>
      </c>
      <c r="E157" s="310">
        <f t="shared" si="5"/>
        <v>0</v>
      </c>
    </row>
    <row r="158" spans="1:5" ht="15">
      <c r="A158" s="317" t="s">
        <v>660</v>
      </c>
      <c r="B158" s="316" t="s">
        <v>663</v>
      </c>
      <c r="C158" s="337"/>
      <c r="D158" s="309">
        <f t="shared" si="4"/>
        <v>0</v>
      </c>
      <c r="E158" s="310">
        <f t="shared" si="5"/>
        <v>0</v>
      </c>
    </row>
    <row r="159" spans="1:5" ht="15">
      <c r="A159" s="317" t="s">
        <v>660</v>
      </c>
      <c r="B159" s="316" t="s">
        <v>664</v>
      </c>
      <c r="C159" s="337"/>
      <c r="D159" s="309">
        <f t="shared" si="4"/>
        <v>0</v>
      </c>
      <c r="E159" s="310">
        <f t="shared" si="5"/>
        <v>0</v>
      </c>
    </row>
    <row r="160" spans="1:5" ht="15">
      <c r="A160" s="319" t="s">
        <v>660</v>
      </c>
      <c r="B160" s="318" t="s">
        <v>665</v>
      </c>
      <c r="C160" s="337"/>
      <c r="D160" s="309">
        <f t="shared" si="4"/>
        <v>0</v>
      </c>
      <c r="E160" s="310">
        <f t="shared" si="5"/>
        <v>0</v>
      </c>
    </row>
    <row r="161" spans="1:5" ht="15">
      <c r="A161" s="319" t="s">
        <v>660</v>
      </c>
      <c r="B161" s="318" t="s">
        <v>666</v>
      </c>
      <c r="C161" s="337"/>
      <c r="D161" s="309">
        <f t="shared" si="4"/>
        <v>0</v>
      </c>
      <c r="E161" s="310">
        <f t="shared" si="5"/>
        <v>0</v>
      </c>
    </row>
    <row r="162" spans="1:5" ht="15">
      <c r="A162" s="317" t="s">
        <v>667</v>
      </c>
      <c r="B162" s="316" t="s">
        <v>668</v>
      </c>
      <c r="C162" s="337"/>
      <c r="D162" s="309">
        <f t="shared" si="4"/>
        <v>0</v>
      </c>
      <c r="E162" s="310">
        <f t="shared" si="5"/>
        <v>0</v>
      </c>
    </row>
    <row r="163" spans="1:5" ht="15">
      <c r="A163" s="317" t="s">
        <v>669</v>
      </c>
      <c r="B163" s="316" t="s">
        <v>670</v>
      </c>
      <c r="C163" s="337"/>
      <c r="D163" s="309">
        <f t="shared" si="4"/>
        <v>0</v>
      </c>
      <c r="E163" s="310">
        <f t="shared" si="5"/>
        <v>0</v>
      </c>
    </row>
    <row r="164" spans="1:5" ht="15">
      <c r="A164" s="317" t="s">
        <v>669</v>
      </c>
      <c r="B164" s="316" t="s">
        <v>671</v>
      </c>
      <c r="C164" s="337"/>
      <c r="D164" s="309">
        <f t="shared" si="4"/>
        <v>0</v>
      </c>
      <c r="E164" s="310">
        <f t="shared" si="5"/>
        <v>0</v>
      </c>
    </row>
    <row r="165" spans="1:5" ht="15">
      <c r="A165" s="319" t="s">
        <v>669</v>
      </c>
      <c r="B165" s="318" t="s">
        <v>672</v>
      </c>
      <c r="C165" s="337"/>
      <c r="D165" s="309">
        <f t="shared" si="4"/>
        <v>0</v>
      </c>
      <c r="E165" s="310">
        <f t="shared" si="5"/>
        <v>0</v>
      </c>
    </row>
    <row r="166" spans="1:5" ht="15">
      <c r="A166" s="317" t="s">
        <v>673</v>
      </c>
      <c r="B166" s="316" t="s">
        <v>674</v>
      </c>
      <c r="C166" s="337"/>
      <c r="D166" s="309">
        <f t="shared" si="4"/>
        <v>0</v>
      </c>
      <c r="E166" s="310">
        <f t="shared" si="5"/>
        <v>0</v>
      </c>
    </row>
    <row r="167" spans="1:5" ht="15">
      <c r="A167" s="319" t="s">
        <v>675</v>
      </c>
      <c r="B167" s="318" t="s">
        <v>676</v>
      </c>
      <c r="C167" s="337"/>
      <c r="D167" s="309">
        <f t="shared" si="4"/>
        <v>0</v>
      </c>
      <c r="E167" s="310">
        <f t="shared" si="5"/>
        <v>0</v>
      </c>
    </row>
    <row r="168" spans="1:5" ht="15">
      <c r="A168" s="317" t="s">
        <v>677</v>
      </c>
      <c r="B168" s="316" t="s">
        <v>154</v>
      </c>
      <c r="C168" s="309"/>
      <c r="D168" s="309">
        <f t="shared" si="4"/>
        <v>0</v>
      </c>
      <c r="E168" s="310">
        <f t="shared" si="5"/>
        <v>0</v>
      </c>
    </row>
    <row r="169" spans="1:5" ht="15">
      <c r="A169" s="319" t="s">
        <v>678</v>
      </c>
      <c r="B169" s="318" t="s">
        <v>679</v>
      </c>
      <c r="C169" s="309"/>
      <c r="D169" s="309">
        <f t="shared" si="4"/>
        <v>0</v>
      </c>
      <c r="E169" s="310">
        <f t="shared" si="5"/>
        <v>0</v>
      </c>
    </row>
    <row r="170" spans="1:5" ht="15">
      <c r="A170" s="319" t="s">
        <v>680</v>
      </c>
      <c r="B170" s="318" t="s">
        <v>681</v>
      </c>
      <c r="C170" s="337"/>
      <c r="D170" s="309">
        <f t="shared" ref="D170:D171" si="6">C170*(1-$D$9)</f>
        <v>0</v>
      </c>
      <c r="E170" s="310">
        <f>D170/1.2</f>
        <v>0</v>
      </c>
    </row>
    <row r="171" spans="1:5" ht="15">
      <c r="A171" s="319" t="s">
        <v>680</v>
      </c>
      <c r="B171" s="318" t="s">
        <v>682</v>
      </c>
      <c r="C171" s="337"/>
      <c r="D171" s="309">
        <f t="shared" si="6"/>
        <v>0</v>
      </c>
      <c r="E171" s="310">
        <f>D171/1.2</f>
        <v>0</v>
      </c>
    </row>
    <row r="172" spans="1:5">
      <c r="A172" s="29"/>
      <c r="B172" s="29"/>
      <c r="C172" s="29"/>
      <c r="D172" s="29"/>
      <c r="E172"/>
    </row>
    <row r="173" spans="1:5">
      <c r="A173" s="29"/>
      <c r="B173" s="303"/>
      <c r="C173" s="303"/>
      <c r="D173" s="303"/>
      <c r="E173" s="29"/>
    </row>
    <row r="174" spans="1:5" ht="23.25">
      <c r="A174" s="325" t="s">
        <v>725</v>
      </c>
      <c r="B174" s="303"/>
      <c r="C174" s="303"/>
      <c r="D174" s="303"/>
      <c r="E174"/>
    </row>
    <row r="175" spans="1:5" ht="18">
      <c r="A175" s="326"/>
      <c r="B175" s="303"/>
      <c r="C175" s="303"/>
      <c r="D175" s="303"/>
      <c r="E175" s="29"/>
    </row>
    <row r="176" spans="1:5" ht="18">
      <c r="A176" s="326"/>
      <c r="B176" s="303"/>
      <c r="C176" s="303"/>
      <c r="D176" s="303"/>
      <c r="E176"/>
    </row>
    <row r="177" spans="1:5">
      <c r="A177" s="29"/>
      <c r="B177" s="29"/>
      <c r="C177" s="29"/>
      <c r="D177" s="29"/>
      <c r="E177" s="29"/>
    </row>
    <row r="178" spans="1:5">
      <c r="A178" s="29"/>
      <c r="B178" s="29"/>
      <c r="C178" s="29"/>
      <c r="D178" s="29"/>
      <c r="E178" s="29"/>
    </row>
    <row r="179" spans="1:5">
      <c r="A179" s="29"/>
      <c r="B179" s="29"/>
      <c r="C179" s="29"/>
      <c r="D179" s="29"/>
      <c r="E179" s="29"/>
    </row>
    <row r="180" spans="1:5">
      <c r="A180" s="29"/>
      <c r="B180" s="29"/>
      <c r="C180" s="29"/>
      <c r="D180" s="29"/>
      <c r="E180" s="29"/>
    </row>
    <row r="181" spans="1:5">
      <c r="A181" s="29"/>
      <c r="B181" s="29"/>
      <c r="C181" s="29"/>
      <c r="D181" s="29"/>
      <c r="E181"/>
    </row>
    <row r="182" spans="1:5">
      <c r="A182" s="29"/>
      <c r="B182" s="29"/>
      <c r="C182" s="29"/>
      <c r="D182" s="29"/>
      <c r="E182"/>
    </row>
    <row r="183" spans="1:5">
      <c r="A183" s="29"/>
      <c r="B183" s="29"/>
      <c r="C183" s="29"/>
      <c r="D183" s="29"/>
      <c r="E183" s="29"/>
    </row>
    <row r="184" spans="1:5">
      <c r="A184" s="29"/>
      <c r="B184" s="29"/>
      <c r="C184" s="29"/>
      <c r="D184" s="29"/>
      <c r="E184"/>
    </row>
    <row r="185" spans="1:5">
      <c r="A185" s="29"/>
      <c r="B185" s="29"/>
      <c r="C185" s="29"/>
      <c r="D185" s="29"/>
      <c r="E185"/>
    </row>
    <row r="186" spans="1:5">
      <c r="A186" s="29"/>
      <c r="B186" s="29"/>
      <c r="C186" s="29"/>
      <c r="D186" s="29"/>
      <c r="E186"/>
    </row>
    <row r="187" spans="1:5">
      <c r="A187" s="29"/>
      <c r="B187" s="29"/>
      <c r="C187" s="29"/>
      <c r="D187" s="29"/>
      <c r="E187" s="29"/>
    </row>
    <row r="188" spans="1:5">
      <c r="A188" s="29"/>
      <c r="B188" s="29"/>
      <c r="C188" s="29"/>
      <c r="D188" s="29"/>
      <c r="E188"/>
    </row>
    <row r="189" spans="1:5">
      <c r="A189" s="29"/>
      <c r="B189" s="29"/>
      <c r="C189" s="29"/>
      <c r="D189" s="29"/>
      <c r="E189"/>
    </row>
  </sheetData>
  <sheetProtection sort="0" autoFilter="0"/>
  <mergeCells count="17">
    <mergeCell ref="A87:D87"/>
    <mergeCell ref="A107:D107"/>
    <mergeCell ref="A121:D121"/>
    <mergeCell ref="A134:D134"/>
    <mergeCell ref="A29:D29"/>
    <mergeCell ref="A32:D32"/>
    <mergeCell ref="A48:D48"/>
    <mergeCell ref="A61:D61"/>
    <mergeCell ref="A72:D72"/>
    <mergeCell ref="R24:U24"/>
    <mergeCell ref="R18:U18"/>
    <mergeCell ref="R9:U9"/>
    <mergeCell ref="A7:D7"/>
    <mergeCell ref="A12:E13"/>
    <mergeCell ref="A15:D15"/>
    <mergeCell ref="A17:D17"/>
    <mergeCell ref="A20:D20"/>
  </mergeCells>
  <pageMargins left="0.23622047244094491" right="0.23622047244094491" top="0.27559055118110237" bottom="0.23622047244094491" header="0.31496062992125984" footer="0.31496062992125984"/>
  <pageSetup paperSize="9" scale="82" firstPageNumber="0" orientation="portrait" horizontalDpi="300" verticalDpi="300" r:id="rId1"/>
  <rowBreaks count="1" manualBreakCount="1">
    <brk id="111" max="2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J22"/>
  <sheetViews>
    <sheetView zoomScaleNormal="100" workbookViewId="0">
      <selection activeCell="F17" sqref="F17:F19"/>
    </sheetView>
  </sheetViews>
  <sheetFormatPr defaultRowHeight="12.75"/>
  <cols>
    <col min="1" max="1" width="3.5703125" customWidth="1"/>
    <col min="2" max="2" width="56" customWidth="1"/>
    <col min="3" max="3" width="13.28515625" customWidth="1"/>
    <col min="4" max="4" width="8" hidden="1" customWidth="1"/>
    <col min="5" max="5" width="13.42578125" hidden="1" customWidth="1"/>
    <col min="6" max="6" width="15.42578125" customWidth="1"/>
    <col min="7" max="7" width="16.7109375" customWidth="1"/>
  </cols>
  <sheetData>
    <row r="1" spans="2:10">
      <c r="B1" s="336">
        <v>4</v>
      </c>
    </row>
    <row r="2" spans="2:10" ht="69" customHeight="1"/>
    <row r="3" spans="2:10" ht="35.25" customHeight="1">
      <c r="B3" s="262" t="s">
        <v>690</v>
      </c>
    </row>
    <row r="4" spans="2:10" ht="15">
      <c r="B4" s="278" t="s">
        <v>726</v>
      </c>
      <c r="C4" s="15"/>
      <c r="D4" s="15"/>
      <c r="E4" s="15"/>
      <c r="F4" s="31"/>
      <c r="G4" s="97">
        <v>0</v>
      </c>
    </row>
    <row r="5" spans="2:10" ht="25.5">
      <c r="B5" s="339" t="s">
        <v>123</v>
      </c>
      <c r="C5" s="340" t="s">
        <v>124</v>
      </c>
      <c r="D5" s="340"/>
      <c r="E5" s="340"/>
      <c r="F5" s="339" t="s">
        <v>304</v>
      </c>
      <c r="G5" s="341" t="s">
        <v>305</v>
      </c>
    </row>
    <row r="6" spans="2:10" ht="15.75">
      <c r="B6" s="401" t="s">
        <v>125</v>
      </c>
      <c r="C6" s="401"/>
      <c r="D6" s="401"/>
      <c r="E6" s="401"/>
      <c r="F6" s="401"/>
      <c r="G6" s="401"/>
      <c r="I6" s="14"/>
      <c r="J6" s="14"/>
    </row>
    <row r="7" spans="2:10" hidden="1">
      <c r="B7" s="32"/>
      <c r="C7" s="32"/>
      <c r="D7" s="32"/>
      <c r="E7" s="32"/>
      <c r="F7" s="32"/>
      <c r="G7" s="32"/>
      <c r="I7" s="14"/>
      <c r="J7" s="14"/>
    </row>
    <row r="8" spans="2:10" hidden="1">
      <c r="B8" s="32"/>
      <c r="C8" s="32"/>
      <c r="D8" s="32"/>
      <c r="E8" s="32"/>
      <c r="F8" s="32"/>
      <c r="G8" s="32"/>
      <c r="I8" s="14"/>
      <c r="J8" s="14"/>
    </row>
    <row r="9" spans="2:10" hidden="1">
      <c r="B9" s="32"/>
      <c r="C9" s="32"/>
      <c r="D9" s="32"/>
      <c r="E9" s="32"/>
      <c r="F9" s="32"/>
      <c r="G9" s="32"/>
      <c r="I9" s="14"/>
      <c r="J9" s="14"/>
    </row>
    <row r="10" spans="2:10" ht="15">
      <c r="B10" s="327" t="s">
        <v>691</v>
      </c>
      <c r="C10" s="122" t="s">
        <v>127</v>
      </c>
      <c r="D10" s="122"/>
      <c r="E10" s="328"/>
      <c r="F10" s="329"/>
      <c r="G10" s="330">
        <f t="shared" ref="G10:G19" si="0">F10*(1-$G$4)</f>
        <v>0</v>
      </c>
      <c r="I10" s="14"/>
      <c r="J10" s="14"/>
    </row>
    <row r="11" spans="2:10" ht="14.25">
      <c r="B11" s="402" t="s">
        <v>129</v>
      </c>
      <c r="C11" s="402"/>
      <c r="D11" s="402"/>
      <c r="E11" s="402"/>
      <c r="F11" s="402"/>
      <c r="G11" s="402"/>
      <c r="I11" s="14"/>
      <c r="J11" s="14"/>
    </row>
    <row r="12" spans="2:10" ht="15">
      <c r="B12" s="331" t="s">
        <v>683</v>
      </c>
      <c r="C12" s="122" t="s">
        <v>131</v>
      </c>
      <c r="D12" s="122"/>
      <c r="E12" s="328">
        <v>7.8</v>
      </c>
      <c r="F12" s="329"/>
      <c r="G12" s="330">
        <f t="shared" si="0"/>
        <v>0</v>
      </c>
      <c r="I12" s="14"/>
      <c r="J12" s="14"/>
    </row>
    <row r="13" spans="2:10" ht="15.75" thickBot="1">
      <c r="B13" s="332" t="s">
        <v>684</v>
      </c>
      <c r="C13" s="122" t="s">
        <v>133</v>
      </c>
      <c r="D13" s="122"/>
      <c r="E13" s="333">
        <v>16</v>
      </c>
      <c r="F13" s="329"/>
      <c r="G13" s="330">
        <f t="shared" si="0"/>
        <v>0</v>
      </c>
      <c r="I13" s="14"/>
      <c r="J13" s="14"/>
    </row>
    <row r="14" spans="2:10" ht="14.25" hidden="1">
      <c r="B14" s="402" t="s">
        <v>685</v>
      </c>
      <c r="C14" s="402"/>
      <c r="D14" s="402"/>
      <c r="E14" s="402"/>
      <c r="F14" s="402"/>
      <c r="G14" s="402"/>
      <c r="I14" s="14"/>
      <c r="J14" s="14"/>
    </row>
    <row r="15" spans="2:10" ht="15" hidden="1">
      <c r="B15" s="331" t="s">
        <v>686</v>
      </c>
      <c r="C15" s="122" t="s">
        <v>137</v>
      </c>
      <c r="D15" s="122"/>
      <c r="E15" s="328">
        <v>23.5</v>
      </c>
      <c r="F15" s="329">
        <v>35.61</v>
      </c>
      <c r="G15" s="330">
        <f t="shared" si="0"/>
        <v>35.61</v>
      </c>
      <c r="I15" s="14"/>
      <c r="J15" s="14"/>
    </row>
    <row r="16" spans="2:10" ht="14.25">
      <c r="B16" s="402" t="s">
        <v>144</v>
      </c>
      <c r="C16" s="402"/>
      <c r="D16" s="402"/>
      <c r="E16" s="402"/>
      <c r="F16" s="402"/>
      <c r="G16" s="402"/>
      <c r="I16" s="14"/>
      <c r="J16" s="14"/>
    </row>
    <row r="17" spans="2:10" ht="15">
      <c r="B17" s="331" t="s">
        <v>687</v>
      </c>
      <c r="C17" s="122" t="s">
        <v>145</v>
      </c>
      <c r="D17" s="122"/>
      <c r="E17" s="334">
        <v>14.52</v>
      </c>
      <c r="F17" s="329"/>
      <c r="G17" s="330">
        <f t="shared" si="0"/>
        <v>0</v>
      </c>
      <c r="I17" s="14"/>
      <c r="J17" s="14"/>
    </row>
    <row r="18" spans="2:10" ht="15">
      <c r="B18" s="331" t="s">
        <v>688</v>
      </c>
      <c r="C18" s="122" t="s">
        <v>147</v>
      </c>
      <c r="D18" s="122"/>
      <c r="E18" s="335">
        <v>12</v>
      </c>
      <c r="F18" s="329"/>
      <c r="G18" s="330">
        <f t="shared" si="0"/>
        <v>0</v>
      </c>
      <c r="I18" s="14"/>
      <c r="J18" s="14"/>
    </row>
    <row r="19" spans="2:10" ht="15">
      <c r="B19" s="332" t="s">
        <v>689</v>
      </c>
      <c r="C19" s="122" t="s">
        <v>148</v>
      </c>
      <c r="D19" s="122"/>
      <c r="E19" s="335">
        <v>3.8</v>
      </c>
      <c r="F19" s="329"/>
      <c r="G19" s="330">
        <f t="shared" si="0"/>
        <v>0</v>
      </c>
      <c r="I19" s="14"/>
      <c r="J19" s="14"/>
    </row>
    <row r="20" spans="2:10" ht="14.25">
      <c r="B20" s="30"/>
      <c r="C20" s="30"/>
      <c r="D20" s="30"/>
      <c r="E20" s="30"/>
      <c r="F20" s="30"/>
      <c r="G20" s="30"/>
      <c r="H20" s="336"/>
      <c r="I20" s="14"/>
      <c r="J20" s="14"/>
    </row>
    <row r="21" spans="2:10" ht="23.25">
      <c r="B21" s="325" t="s">
        <v>725</v>
      </c>
      <c r="C21" s="30"/>
      <c r="D21" s="30"/>
      <c r="E21" s="30"/>
      <c r="F21" s="30"/>
      <c r="G21" s="30"/>
    </row>
    <row r="22" spans="2:10" ht="14.25">
      <c r="B22" s="30"/>
      <c r="C22" s="30"/>
      <c r="D22" s="30"/>
      <c r="E22" s="30"/>
      <c r="F22" s="30"/>
      <c r="G22" s="30"/>
    </row>
  </sheetData>
  <mergeCells count="4">
    <mergeCell ref="B6:G6"/>
    <mergeCell ref="B11:G11"/>
    <mergeCell ref="B14:G14"/>
    <mergeCell ref="B16:G16"/>
  </mergeCells>
  <pageMargins left="0.70866141732283472" right="0.23622047244094491" top="0.74803149606299213" bottom="0.74803149606299213" header="0.31496062992125984" footer="0.31496062992125984"/>
  <pageSetup paperSize="9" scale="8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R105"/>
  <sheetViews>
    <sheetView topLeftCell="A10" zoomScaleNormal="100" workbookViewId="0">
      <selection activeCell="G9" sqref="G9:G43"/>
    </sheetView>
  </sheetViews>
  <sheetFormatPr defaultRowHeight="12.75"/>
  <cols>
    <col min="1" max="1" width="10.5703125" customWidth="1"/>
    <col min="2" max="2" width="10.140625" customWidth="1"/>
    <col min="3" max="3" width="11.85546875" customWidth="1"/>
    <col min="4" max="4" width="12.42578125" customWidth="1"/>
    <col min="5" max="5" width="10.85546875" bestFit="1" customWidth="1"/>
    <col min="6" max="7" width="11.5703125" customWidth="1"/>
    <col min="8" max="8" width="11.7109375" customWidth="1"/>
    <col min="9" max="9" width="8.5703125" customWidth="1"/>
    <col min="10" max="10" width="11" customWidth="1"/>
    <col min="11" max="11" width="10.42578125" customWidth="1"/>
  </cols>
  <sheetData>
    <row r="1" spans="1:18">
      <c r="D1" s="336">
        <v>5</v>
      </c>
    </row>
    <row r="2" spans="1:18" ht="15.75">
      <c r="A2" s="1"/>
      <c r="B2" s="7"/>
      <c r="C2" s="10"/>
      <c r="D2" s="261"/>
      <c r="E2" s="2"/>
      <c r="F2" s="2"/>
      <c r="G2" s="2"/>
      <c r="H2" s="8"/>
      <c r="I2" s="79"/>
      <c r="J2" s="51"/>
      <c r="K2" s="51"/>
      <c r="L2" s="51"/>
      <c r="M2" s="51"/>
      <c r="N2" s="51"/>
      <c r="O2" s="51"/>
      <c r="P2" s="51"/>
      <c r="Q2" s="51"/>
      <c r="R2" s="51"/>
    </row>
    <row r="3" spans="1:18" ht="15.75">
      <c r="A3" s="1"/>
      <c r="B3" s="7"/>
      <c r="C3" s="2"/>
      <c r="D3" s="9"/>
      <c r="E3" s="2"/>
      <c r="F3" s="2"/>
      <c r="G3" s="2"/>
      <c r="H3" s="8"/>
      <c r="I3" s="79"/>
      <c r="J3" s="51"/>
      <c r="K3" s="51"/>
      <c r="L3" s="51"/>
      <c r="M3" s="51"/>
      <c r="N3" s="51"/>
      <c r="O3" s="51"/>
      <c r="P3" s="51"/>
      <c r="Q3" s="51"/>
      <c r="R3" s="51"/>
    </row>
    <row r="4" spans="1:18" ht="14.25" customHeight="1">
      <c r="A4" s="1"/>
      <c r="B4" s="7"/>
      <c r="C4" s="2"/>
      <c r="D4" s="9"/>
      <c r="E4" s="2"/>
      <c r="F4" s="2"/>
      <c r="G4" s="2"/>
      <c r="H4" s="8"/>
      <c r="I4" s="248"/>
      <c r="J4" s="51"/>
      <c r="K4" s="51"/>
      <c r="L4" s="51"/>
      <c r="M4" s="51"/>
      <c r="N4" s="51"/>
      <c r="O4" s="51"/>
      <c r="P4" s="51"/>
      <c r="Q4" s="51"/>
      <c r="R4" s="51"/>
    </row>
    <row r="5" spans="1:18" s="4" customFormat="1">
      <c r="A5"/>
      <c r="B5" s="3"/>
      <c r="C5" s="1"/>
      <c r="D5" s="1"/>
      <c r="E5" s="1"/>
      <c r="F5" s="1"/>
      <c r="G5" s="5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s="4" customFormat="1" ht="15">
      <c r="A6" s="278" t="s">
        <v>726</v>
      </c>
      <c r="B6" s="3"/>
      <c r="C6" s="1"/>
      <c r="D6" s="1"/>
      <c r="E6" s="1"/>
      <c r="F6" s="1"/>
      <c r="G6" s="5"/>
      <c r="H6" s="98">
        <v>0</v>
      </c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8" s="4" customFormat="1" ht="34.5" customHeight="1">
      <c r="A7" s="114" t="s">
        <v>0</v>
      </c>
      <c r="B7" s="114" t="s">
        <v>1</v>
      </c>
      <c r="C7" s="115" t="s">
        <v>122</v>
      </c>
      <c r="D7" s="115" t="s">
        <v>122</v>
      </c>
      <c r="E7" s="115" t="s">
        <v>0</v>
      </c>
      <c r="F7" s="115" t="s">
        <v>1</v>
      </c>
      <c r="G7" s="115" t="s">
        <v>122</v>
      </c>
      <c r="H7" s="115" t="s">
        <v>122</v>
      </c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s="4" customFormat="1" ht="15">
      <c r="A8" s="403" t="s">
        <v>302</v>
      </c>
      <c r="B8" s="403"/>
      <c r="C8" s="403"/>
      <c r="D8" s="403"/>
      <c r="E8" s="403"/>
      <c r="F8" s="403"/>
      <c r="G8" s="403"/>
      <c r="H8" s="403"/>
      <c r="I8" s="70"/>
      <c r="J8" s="70"/>
      <c r="K8" s="70"/>
      <c r="L8" s="230"/>
      <c r="M8" s="70"/>
      <c r="N8" s="70"/>
      <c r="O8" s="70"/>
      <c r="P8" s="70"/>
      <c r="Q8" s="70"/>
      <c r="R8" s="70"/>
    </row>
    <row r="9" spans="1:18" s="4" customFormat="1" ht="12.6" customHeight="1">
      <c r="A9" s="116" t="s">
        <v>34</v>
      </c>
      <c r="B9" s="117" t="s">
        <v>4</v>
      </c>
      <c r="C9" s="232"/>
      <c r="D9" s="118">
        <f t="shared" ref="D9:D43" si="0">C9*(1-$H$6)</f>
        <v>0</v>
      </c>
      <c r="E9" s="119" t="s">
        <v>35</v>
      </c>
      <c r="F9" s="120" t="s">
        <v>4</v>
      </c>
      <c r="G9" s="234"/>
      <c r="H9" s="121">
        <f t="shared" ref="H9:H43" si="1">G9*(1-$H$6)</f>
        <v>0</v>
      </c>
      <c r="I9" s="70"/>
      <c r="J9" s="70"/>
      <c r="K9" s="230"/>
      <c r="L9" s="230"/>
      <c r="M9" s="70"/>
      <c r="N9" s="70"/>
      <c r="O9" s="70"/>
      <c r="P9" s="70"/>
      <c r="Q9" s="70"/>
      <c r="R9" s="70"/>
    </row>
    <row r="10" spans="1:18" s="4" customFormat="1" ht="12.6" customHeight="1">
      <c r="A10" s="116" t="s">
        <v>34</v>
      </c>
      <c r="B10" s="117" t="s">
        <v>6</v>
      </c>
      <c r="C10" s="232"/>
      <c r="D10" s="118">
        <f t="shared" si="0"/>
        <v>0</v>
      </c>
      <c r="E10" s="119" t="s">
        <v>35</v>
      </c>
      <c r="F10" s="120" t="s">
        <v>6</v>
      </c>
      <c r="G10" s="234"/>
      <c r="H10" s="121">
        <f t="shared" si="1"/>
        <v>0</v>
      </c>
      <c r="I10" s="70"/>
      <c r="J10" s="70"/>
      <c r="K10" s="230"/>
      <c r="L10" s="230"/>
      <c r="M10" s="70"/>
      <c r="N10" s="70"/>
      <c r="O10" s="70"/>
      <c r="P10" s="70"/>
      <c r="Q10" s="70"/>
      <c r="R10" s="70"/>
    </row>
    <row r="11" spans="1:18" s="4" customFormat="1" ht="12.6" customHeight="1">
      <c r="A11" s="116" t="s">
        <v>34</v>
      </c>
      <c r="B11" s="117" t="s">
        <v>8</v>
      </c>
      <c r="C11" s="232"/>
      <c r="D11" s="118">
        <f t="shared" si="0"/>
        <v>0</v>
      </c>
      <c r="E11" s="119" t="s">
        <v>35</v>
      </c>
      <c r="F11" s="120" t="s">
        <v>8</v>
      </c>
      <c r="G11" s="234"/>
      <c r="H11" s="121">
        <f t="shared" si="1"/>
        <v>0</v>
      </c>
      <c r="I11" s="70"/>
      <c r="J11" s="70"/>
      <c r="K11" s="230"/>
      <c r="L11" s="230"/>
      <c r="M11" s="70"/>
      <c r="N11" s="70"/>
      <c r="O11" s="70"/>
      <c r="P11" s="70"/>
      <c r="Q11" s="70"/>
      <c r="R11" s="70"/>
    </row>
    <row r="12" spans="1:18" s="4" customFormat="1" ht="12.6" customHeight="1">
      <c r="A12" s="116" t="s">
        <v>34</v>
      </c>
      <c r="B12" s="117" t="s">
        <v>10</v>
      </c>
      <c r="C12" s="232"/>
      <c r="D12" s="118">
        <f t="shared" si="0"/>
        <v>0</v>
      </c>
      <c r="E12" s="119" t="s">
        <v>35</v>
      </c>
      <c r="F12" s="120" t="s">
        <v>10</v>
      </c>
      <c r="G12" s="234"/>
      <c r="H12" s="121">
        <f t="shared" si="1"/>
        <v>0</v>
      </c>
      <c r="I12" s="70"/>
      <c r="J12" s="70"/>
      <c r="K12" s="230"/>
      <c r="L12" s="230"/>
      <c r="M12" s="70"/>
      <c r="N12" s="70"/>
      <c r="O12" s="70"/>
      <c r="P12" s="70"/>
      <c r="Q12" s="70"/>
      <c r="R12" s="70"/>
    </row>
    <row r="13" spans="1:18" s="4" customFormat="1" ht="12.6" customHeight="1">
      <c r="A13" s="116" t="s">
        <v>34</v>
      </c>
      <c r="B13" s="117" t="s">
        <v>11</v>
      </c>
      <c r="C13" s="232"/>
      <c r="D13" s="118">
        <f t="shared" si="0"/>
        <v>0</v>
      </c>
      <c r="E13" s="119" t="s">
        <v>35</v>
      </c>
      <c r="F13" s="120" t="s">
        <v>11</v>
      </c>
      <c r="G13" s="234"/>
      <c r="H13" s="121">
        <f t="shared" si="1"/>
        <v>0</v>
      </c>
      <c r="I13" s="70"/>
      <c r="J13" s="70"/>
      <c r="K13" s="230"/>
      <c r="L13" s="230"/>
      <c r="M13" s="70"/>
      <c r="N13" s="70"/>
      <c r="O13" s="70"/>
      <c r="P13" s="70"/>
      <c r="Q13" s="70"/>
      <c r="R13" s="70"/>
    </row>
    <row r="14" spans="1:18" s="4" customFormat="1" ht="12.6" customHeight="1">
      <c r="A14" s="116" t="s">
        <v>34</v>
      </c>
      <c r="B14" s="117" t="s">
        <v>12</v>
      </c>
      <c r="C14" s="232"/>
      <c r="D14" s="118">
        <f t="shared" si="0"/>
        <v>0</v>
      </c>
      <c r="E14" s="119" t="s">
        <v>35</v>
      </c>
      <c r="F14" s="120" t="s">
        <v>12</v>
      </c>
      <c r="G14" s="234"/>
      <c r="H14" s="121">
        <f t="shared" si="1"/>
        <v>0</v>
      </c>
      <c r="I14" s="70"/>
      <c r="J14" s="70"/>
      <c r="K14" s="230"/>
      <c r="L14" s="230"/>
      <c r="M14" s="70"/>
      <c r="N14" s="70"/>
      <c r="O14" s="70"/>
      <c r="P14" s="70"/>
      <c r="Q14" s="70"/>
      <c r="R14" s="70"/>
    </row>
    <row r="15" spans="1:18" s="4" customFormat="1" ht="12.6" customHeight="1">
      <c r="A15" s="116" t="s">
        <v>34</v>
      </c>
      <c r="B15" s="117" t="s">
        <v>13</v>
      </c>
      <c r="C15" s="232"/>
      <c r="D15" s="118">
        <f t="shared" si="0"/>
        <v>0</v>
      </c>
      <c r="E15" s="119" t="s">
        <v>35</v>
      </c>
      <c r="F15" s="120" t="s">
        <v>13</v>
      </c>
      <c r="G15" s="234"/>
      <c r="H15" s="121">
        <f t="shared" si="1"/>
        <v>0</v>
      </c>
      <c r="I15" s="70"/>
      <c r="J15" s="70"/>
      <c r="K15" s="230"/>
      <c r="L15" s="230"/>
      <c r="M15" s="70"/>
      <c r="N15" s="70"/>
      <c r="O15" s="70"/>
      <c r="P15" s="70"/>
      <c r="Q15" s="70"/>
      <c r="R15" s="70"/>
    </row>
    <row r="16" spans="1:18" s="4" customFormat="1" ht="17.25" customHeight="1">
      <c r="A16" s="116" t="s">
        <v>34</v>
      </c>
      <c r="B16" s="117" t="s">
        <v>36</v>
      </c>
      <c r="C16" s="232"/>
      <c r="D16" s="118">
        <f t="shared" si="0"/>
        <v>0</v>
      </c>
      <c r="E16" s="119" t="s">
        <v>35</v>
      </c>
      <c r="F16" s="120" t="s">
        <v>36</v>
      </c>
      <c r="G16" s="234"/>
      <c r="H16" s="121">
        <f t="shared" si="1"/>
        <v>0</v>
      </c>
      <c r="I16" s="70"/>
      <c r="J16" s="70"/>
      <c r="K16" s="230"/>
      <c r="L16" s="230"/>
      <c r="M16" s="70"/>
      <c r="N16" s="70"/>
      <c r="O16" s="70"/>
      <c r="P16" s="70"/>
      <c r="Q16" s="70"/>
      <c r="R16" s="70"/>
    </row>
    <row r="17" spans="1:18" s="4" customFormat="1" ht="15">
      <c r="A17" s="116" t="s">
        <v>34</v>
      </c>
      <c r="B17" s="117" t="s">
        <v>17</v>
      </c>
      <c r="C17" s="232"/>
      <c r="D17" s="118">
        <f t="shared" si="0"/>
        <v>0</v>
      </c>
      <c r="E17" s="119" t="s">
        <v>35</v>
      </c>
      <c r="F17" s="120" t="s">
        <v>17</v>
      </c>
      <c r="G17" s="234"/>
      <c r="H17" s="121">
        <f t="shared" si="1"/>
        <v>0</v>
      </c>
      <c r="I17" s="70"/>
      <c r="J17" s="70"/>
      <c r="K17" s="230"/>
      <c r="L17" s="230"/>
      <c r="M17" s="70"/>
      <c r="N17" s="70"/>
      <c r="O17" s="70"/>
      <c r="P17" s="70"/>
      <c r="Q17" s="70"/>
      <c r="R17" s="70"/>
    </row>
    <row r="18" spans="1:18" s="4" customFormat="1" ht="12" customHeight="1">
      <c r="A18" s="116" t="s">
        <v>34</v>
      </c>
      <c r="B18" s="117" t="s">
        <v>19</v>
      </c>
      <c r="C18" s="232"/>
      <c r="D18" s="118">
        <f t="shared" si="0"/>
        <v>0</v>
      </c>
      <c r="E18" s="119" t="s">
        <v>35</v>
      </c>
      <c r="F18" s="120" t="s">
        <v>19</v>
      </c>
      <c r="G18" s="234"/>
      <c r="H18" s="121">
        <f t="shared" si="1"/>
        <v>0</v>
      </c>
      <c r="I18" s="70"/>
      <c r="J18" s="70"/>
      <c r="K18" s="230"/>
      <c r="L18" s="230"/>
      <c r="M18" s="70"/>
      <c r="N18" s="70"/>
      <c r="O18" s="70"/>
      <c r="P18" s="70"/>
      <c r="Q18" s="70"/>
      <c r="R18" s="70"/>
    </row>
    <row r="19" spans="1:18" s="4" customFormat="1" ht="12" customHeight="1">
      <c r="A19" s="116" t="s">
        <v>34</v>
      </c>
      <c r="B19" s="117" t="s">
        <v>15</v>
      </c>
      <c r="C19" s="232"/>
      <c r="D19" s="118">
        <f t="shared" si="0"/>
        <v>0</v>
      </c>
      <c r="E19" s="119" t="s">
        <v>35</v>
      </c>
      <c r="F19" s="120" t="s">
        <v>15</v>
      </c>
      <c r="G19" s="234"/>
      <c r="H19" s="121">
        <f t="shared" si="1"/>
        <v>0</v>
      </c>
      <c r="I19" s="70"/>
      <c r="J19" s="70"/>
      <c r="K19" s="230"/>
      <c r="L19" s="230"/>
      <c r="M19" s="70"/>
      <c r="N19" s="70"/>
      <c r="O19" s="70"/>
      <c r="P19" s="70"/>
      <c r="Q19" s="70"/>
      <c r="R19" s="70"/>
    </row>
    <row r="20" spans="1:18" s="4" customFormat="1" ht="12" customHeight="1">
      <c r="A20" s="116" t="s">
        <v>34</v>
      </c>
      <c r="B20" s="117" t="s">
        <v>16</v>
      </c>
      <c r="C20" s="232"/>
      <c r="D20" s="118">
        <f t="shared" si="0"/>
        <v>0</v>
      </c>
      <c r="E20" s="119" t="s">
        <v>35</v>
      </c>
      <c r="F20" s="120" t="s">
        <v>16</v>
      </c>
      <c r="G20" s="234"/>
      <c r="H20" s="121">
        <f t="shared" si="1"/>
        <v>0</v>
      </c>
      <c r="I20" s="70"/>
      <c r="J20" s="70"/>
      <c r="K20" s="230"/>
      <c r="L20" s="230"/>
      <c r="M20" s="70"/>
      <c r="N20" s="70"/>
      <c r="O20" s="70"/>
      <c r="P20" s="70"/>
      <c r="Q20" s="70"/>
      <c r="R20" s="70"/>
    </row>
    <row r="21" spans="1:18" s="4" customFormat="1" ht="12" customHeight="1">
      <c r="A21" s="116" t="s">
        <v>34</v>
      </c>
      <c r="B21" s="117" t="s">
        <v>18</v>
      </c>
      <c r="C21" s="232"/>
      <c r="D21" s="118">
        <f t="shared" si="0"/>
        <v>0</v>
      </c>
      <c r="E21" s="119" t="s">
        <v>35</v>
      </c>
      <c r="F21" s="120" t="s">
        <v>18</v>
      </c>
      <c r="G21" s="235"/>
      <c r="H21" s="121">
        <f t="shared" si="1"/>
        <v>0</v>
      </c>
      <c r="I21" s="70"/>
      <c r="J21" s="70"/>
      <c r="K21" s="230"/>
      <c r="L21" s="230"/>
      <c r="M21" s="70"/>
      <c r="N21" s="70"/>
      <c r="O21" s="70"/>
      <c r="P21" s="70"/>
      <c r="Q21" s="70"/>
      <c r="R21" s="70"/>
    </row>
    <row r="22" spans="1:18" s="4" customFormat="1" ht="12" customHeight="1">
      <c r="A22" s="116" t="s">
        <v>34</v>
      </c>
      <c r="B22" s="117" t="s">
        <v>20</v>
      </c>
      <c r="C22" s="232"/>
      <c r="D22" s="118">
        <f t="shared" si="0"/>
        <v>0</v>
      </c>
      <c r="E22" s="119" t="s">
        <v>35</v>
      </c>
      <c r="F22" s="120" t="s">
        <v>20</v>
      </c>
      <c r="G22" s="234"/>
      <c r="H22" s="121">
        <f t="shared" si="1"/>
        <v>0</v>
      </c>
      <c r="I22" s="70"/>
      <c r="J22" s="70"/>
      <c r="K22" s="230"/>
      <c r="L22" s="230"/>
      <c r="M22" s="70"/>
      <c r="N22" s="70"/>
      <c r="O22" s="70"/>
      <c r="P22" s="70"/>
      <c r="Q22" s="70"/>
      <c r="R22" s="70"/>
    </row>
    <row r="23" spans="1:18" s="4" customFormat="1" ht="12" customHeight="1">
      <c r="A23" s="116" t="s">
        <v>34</v>
      </c>
      <c r="B23" s="117" t="s">
        <v>21</v>
      </c>
      <c r="C23" s="232"/>
      <c r="D23" s="118">
        <f t="shared" si="0"/>
        <v>0</v>
      </c>
      <c r="E23" s="119" t="s">
        <v>35</v>
      </c>
      <c r="F23" s="122" t="s">
        <v>21</v>
      </c>
      <c r="G23" s="234"/>
      <c r="H23" s="121">
        <f t="shared" si="1"/>
        <v>0</v>
      </c>
      <c r="I23" s="70"/>
      <c r="J23" s="70"/>
      <c r="K23" s="230"/>
      <c r="L23" s="230"/>
      <c r="M23" s="70"/>
      <c r="N23" s="70"/>
      <c r="O23" s="70"/>
      <c r="P23" s="70"/>
      <c r="Q23" s="70"/>
      <c r="R23" s="70"/>
    </row>
    <row r="24" spans="1:18" s="4" customFormat="1" ht="12" customHeight="1">
      <c r="A24" s="116" t="s">
        <v>34</v>
      </c>
      <c r="B24" s="117" t="s">
        <v>22</v>
      </c>
      <c r="C24" s="232"/>
      <c r="D24" s="118">
        <f t="shared" si="0"/>
        <v>0</v>
      </c>
      <c r="E24" s="119" t="s">
        <v>35</v>
      </c>
      <c r="F24" s="120" t="s">
        <v>22</v>
      </c>
      <c r="G24" s="234"/>
      <c r="H24" s="121">
        <f t="shared" si="1"/>
        <v>0</v>
      </c>
      <c r="I24" s="70"/>
      <c r="J24" s="70"/>
      <c r="K24" s="230"/>
      <c r="L24" s="230"/>
      <c r="M24" s="70"/>
      <c r="N24" s="70"/>
      <c r="O24" s="70"/>
      <c r="P24" s="70"/>
      <c r="Q24" s="70"/>
      <c r="R24" s="70"/>
    </row>
    <row r="25" spans="1:18" s="4" customFormat="1" ht="12" customHeight="1">
      <c r="A25" s="116" t="s">
        <v>34</v>
      </c>
      <c r="B25" s="117" t="s">
        <v>23</v>
      </c>
      <c r="C25" s="232"/>
      <c r="D25" s="118">
        <f t="shared" si="0"/>
        <v>0</v>
      </c>
      <c r="E25" s="119" t="s">
        <v>35</v>
      </c>
      <c r="F25" s="123" t="s">
        <v>23</v>
      </c>
      <c r="G25" s="234"/>
      <c r="H25" s="121">
        <f t="shared" si="1"/>
        <v>0</v>
      </c>
      <c r="I25" s="70"/>
      <c r="J25" s="70"/>
      <c r="K25" s="230"/>
      <c r="L25" s="230"/>
      <c r="M25" s="70"/>
      <c r="N25" s="70"/>
      <c r="O25" s="70"/>
      <c r="P25" s="70"/>
      <c r="Q25" s="70"/>
      <c r="R25" s="70"/>
    </row>
    <row r="26" spans="1:18" s="4" customFormat="1" ht="12" customHeight="1">
      <c r="A26" s="116" t="s">
        <v>34</v>
      </c>
      <c r="B26" s="117" t="s">
        <v>24</v>
      </c>
      <c r="C26" s="232"/>
      <c r="D26" s="118">
        <f t="shared" si="0"/>
        <v>0</v>
      </c>
      <c r="E26" s="119" t="s">
        <v>35</v>
      </c>
      <c r="F26" s="123" t="s">
        <v>24</v>
      </c>
      <c r="G26" s="234"/>
      <c r="H26" s="121">
        <f t="shared" si="1"/>
        <v>0</v>
      </c>
      <c r="I26" s="70"/>
      <c r="J26" s="70"/>
      <c r="K26" s="230"/>
      <c r="L26" s="230"/>
      <c r="M26" s="70"/>
      <c r="N26" s="70"/>
      <c r="O26" s="70"/>
      <c r="P26" s="70"/>
      <c r="Q26" s="70"/>
      <c r="R26" s="70"/>
    </row>
    <row r="27" spans="1:18" s="4" customFormat="1" ht="12" customHeight="1">
      <c r="A27" s="116" t="s">
        <v>34</v>
      </c>
      <c r="B27" s="117" t="s">
        <v>25</v>
      </c>
      <c r="C27" s="232"/>
      <c r="D27" s="118">
        <f t="shared" si="0"/>
        <v>0</v>
      </c>
      <c r="E27" s="119" t="s">
        <v>35</v>
      </c>
      <c r="F27" s="123" t="s">
        <v>25</v>
      </c>
      <c r="G27" s="234"/>
      <c r="H27" s="121">
        <f t="shared" si="1"/>
        <v>0</v>
      </c>
      <c r="I27" s="70"/>
      <c r="J27" s="70"/>
      <c r="K27" s="230"/>
      <c r="L27" s="230"/>
      <c r="M27" s="70"/>
      <c r="N27" s="70"/>
      <c r="O27" s="70"/>
      <c r="P27" s="70"/>
      <c r="Q27" s="70"/>
      <c r="R27" s="70"/>
    </row>
    <row r="28" spans="1:18" s="4" customFormat="1" ht="12" customHeight="1">
      <c r="A28" s="116" t="s">
        <v>34</v>
      </c>
      <c r="B28" s="117" t="s">
        <v>26</v>
      </c>
      <c r="C28" s="232"/>
      <c r="D28" s="118">
        <f t="shared" si="0"/>
        <v>0</v>
      </c>
      <c r="E28" s="119" t="s">
        <v>35</v>
      </c>
      <c r="F28" s="123" t="s">
        <v>26</v>
      </c>
      <c r="G28" s="234"/>
      <c r="H28" s="121">
        <f t="shared" si="1"/>
        <v>0</v>
      </c>
      <c r="I28" s="70"/>
      <c r="J28" s="70"/>
      <c r="K28" s="230"/>
      <c r="L28" s="230"/>
      <c r="M28" s="70"/>
      <c r="N28" s="70"/>
      <c r="O28" s="70"/>
      <c r="P28" s="70"/>
      <c r="Q28" s="70"/>
      <c r="R28" s="70"/>
    </row>
    <row r="29" spans="1:18" s="4" customFormat="1" ht="12" customHeight="1">
      <c r="A29" s="116" t="s">
        <v>34</v>
      </c>
      <c r="B29" s="117" t="s">
        <v>27</v>
      </c>
      <c r="C29" s="232"/>
      <c r="D29" s="118">
        <f t="shared" si="0"/>
        <v>0</v>
      </c>
      <c r="E29" s="119" t="s">
        <v>35</v>
      </c>
      <c r="F29" s="123" t="s">
        <v>27</v>
      </c>
      <c r="G29" s="234"/>
      <c r="H29" s="121">
        <f t="shared" si="1"/>
        <v>0</v>
      </c>
      <c r="I29" s="70"/>
      <c r="J29" s="70"/>
      <c r="K29" s="230"/>
      <c r="L29" s="230"/>
      <c r="M29" s="70"/>
      <c r="N29" s="70"/>
      <c r="O29" s="70"/>
      <c r="P29" s="70"/>
      <c r="Q29" s="70"/>
      <c r="R29" s="70"/>
    </row>
    <row r="30" spans="1:18" s="4" customFormat="1" ht="12" customHeight="1">
      <c r="A30" s="116" t="s">
        <v>34</v>
      </c>
      <c r="B30" s="117" t="s">
        <v>28</v>
      </c>
      <c r="C30" s="232"/>
      <c r="D30" s="118">
        <f t="shared" si="0"/>
        <v>0</v>
      </c>
      <c r="E30" s="119" t="s">
        <v>35</v>
      </c>
      <c r="F30" s="123" t="s">
        <v>28</v>
      </c>
      <c r="G30" s="234"/>
      <c r="H30" s="121">
        <f t="shared" si="1"/>
        <v>0</v>
      </c>
      <c r="I30" s="70"/>
      <c r="J30" s="70"/>
      <c r="K30" s="230"/>
      <c r="L30" s="230"/>
      <c r="M30" s="70"/>
      <c r="N30" s="70"/>
      <c r="O30" s="70"/>
      <c r="P30" s="70"/>
      <c r="Q30" s="70"/>
      <c r="R30" s="70"/>
    </row>
    <row r="31" spans="1:18" s="4" customFormat="1" ht="12" customHeight="1">
      <c r="A31" s="116" t="s">
        <v>34</v>
      </c>
      <c r="B31" s="117" t="s">
        <v>29</v>
      </c>
      <c r="C31" s="232"/>
      <c r="D31" s="118">
        <f t="shared" si="0"/>
        <v>0</v>
      </c>
      <c r="E31" s="119" t="s">
        <v>35</v>
      </c>
      <c r="F31" s="123" t="s">
        <v>29</v>
      </c>
      <c r="G31" s="234"/>
      <c r="H31" s="121">
        <f t="shared" si="1"/>
        <v>0</v>
      </c>
      <c r="I31" s="70"/>
      <c r="J31" s="70"/>
      <c r="K31" s="230"/>
      <c r="L31" s="230"/>
      <c r="M31" s="70"/>
      <c r="N31" s="70"/>
      <c r="O31" s="70"/>
      <c r="P31" s="70"/>
      <c r="Q31" s="70"/>
      <c r="R31" s="70"/>
    </row>
    <row r="32" spans="1:18" s="4" customFormat="1" ht="12.75" customHeight="1">
      <c r="A32" s="116" t="s">
        <v>34</v>
      </c>
      <c r="B32" s="117" t="s">
        <v>37</v>
      </c>
      <c r="C32" s="232"/>
      <c r="D32" s="118">
        <f t="shared" si="0"/>
        <v>0</v>
      </c>
      <c r="E32" s="119" t="s">
        <v>35</v>
      </c>
      <c r="F32" s="120" t="s">
        <v>37</v>
      </c>
      <c r="G32" s="234"/>
      <c r="H32" s="121">
        <f t="shared" si="1"/>
        <v>0</v>
      </c>
      <c r="I32" s="70"/>
      <c r="J32" s="70"/>
      <c r="K32" s="230"/>
      <c r="L32" s="230"/>
      <c r="M32" s="70"/>
      <c r="N32" s="70"/>
      <c r="O32" s="70"/>
      <c r="P32" s="70"/>
      <c r="Q32" s="70"/>
      <c r="R32" s="70"/>
    </row>
    <row r="33" spans="1:18" s="4" customFormat="1" ht="12.75" customHeight="1">
      <c r="A33" s="116" t="s">
        <v>34</v>
      </c>
      <c r="B33" s="117" t="s">
        <v>38</v>
      </c>
      <c r="C33" s="232"/>
      <c r="D33" s="118">
        <f t="shared" si="0"/>
        <v>0</v>
      </c>
      <c r="E33" s="119" t="s">
        <v>35</v>
      </c>
      <c r="F33" s="120" t="s">
        <v>38</v>
      </c>
      <c r="G33" s="234"/>
      <c r="H33" s="121">
        <f t="shared" si="1"/>
        <v>0</v>
      </c>
      <c r="I33" s="70"/>
      <c r="J33" s="70"/>
      <c r="K33" s="230"/>
      <c r="L33" s="230"/>
      <c r="M33" s="70"/>
      <c r="N33" s="70"/>
      <c r="O33" s="70"/>
      <c r="P33" s="70"/>
      <c r="Q33" s="70"/>
      <c r="R33" s="70"/>
    </row>
    <row r="34" spans="1:18" s="4" customFormat="1" ht="12" customHeight="1">
      <c r="A34" s="116" t="s">
        <v>34</v>
      </c>
      <c r="B34" s="117" t="s">
        <v>39</v>
      </c>
      <c r="C34" s="232"/>
      <c r="D34" s="118">
        <f t="shared" si="0"/>
        <v>0</v>
      </c>
      <c r="E34" s="119" t="s">
        <v>35</v>
      </c>
      <c r="F34" s="120" t="s">
        <v>39</v>
      </c>
      <c r="G34" s="234"/>
      <c r="H34" s="121">
        <f t="shared" si="1"/>
        <v>0</v>
      </c>
      <c r="I34" s="70"/>
      <c r="J34" s="70"/>
      <c r="K34" s="230"/>
      <c r="L34" s="230"/>
      <c r="M34" s="70"/>
      <c r="N34" s="70"/>
      <c r="O34" s="70"/>
      <c r="P34" s="70"/>
      <c r="Q34" s="70"/>
      <c r="R34" s="70"/>
    </row>
    <row r="35" spans="1:18" s="4" customFormat="1" ht="12" customHeight="1">
      <c r="A35" s="116" t="s">
        <v>34</v>
      </c>
      <c r="B35" s="117" t="s">
        <v>40</v>
      </c>
      <c r="C35" s="232"/>
      <c r="D35" s="118">
        <f t="shared" si="0"/>
        <v>0</v>
      </c>
      <c r="E35" s="119" t="s">
        <v>35</v>
      </c>
      <c r="F35" s="120" t="s">
        <v>40</v>
      </c>
      <c r="G35" s="234"/>
      <c r="H35" s="121">
        <f t="shared" si="1"/>
        <v>0</v>
      </c>
      <c r="I35" s="70"/>
      <c r="J35" s="70"/>
      <c r="K35" s="230"/>
      <c r="L35" s="230"/>
      <c r="M35" s="70"/>
      <c r="N35" s="70"/>
      <c r="O35" s="70"/>
      <c r="P35" s="70"/>
      <c r="Q35" s="70"/>
      <c r="R35" s="70"/>
    </row>
    <row r="36" spans="1:18" s="4" customFormat="1" ht="12" customHeight="1">
      <c r="A36" s="116" t="s">
        <v>34</v>
      </c>
      <c r="B36" s="117" t="s">
        <v>41</v>
      </c>
      <c r="C36" s="232"/>
      <c r="D36" s="118">
        <f t="shared" si="0"/>
        <v>0</v>
      </c>
      <c r="E36" s="119" t="s">
        <v>35</v>
      </c>
      <c r="F36" s="120" t="s">
        <v>41</v>
      </c>
      <c r="G36" s="234"/>
      <c r="H36" s="121">
        <f t="shared" si="1"/>
        <v>0</v>
      </c>
      <c r="I36" s="70"/>
      <c r="J36" s="70"/>
      <c r="K36" s="230"/>
      <c r="L36" s="230"/>
      <c r="M36" s="70"/>
      <c r="N36" s="70"/>
      <c r="O36" s="70"/>
      <c r="P36" s="70"/>
      <c r="Q36" s="70"/>
      <c r="R36" s="70"/>
    </row>
    <row r="37" spans="1:18" s="4" customFormat="1" ht="12" customHeight="1">
      <c r="A37" s="116" t="s">
        <v>34</v>
      </c>
      <c r="B37" s="117" t="s">
        <v>42</v>
      </c>
      <c r="C37" s="232"/>
      <c r="D37" s="118">
        <f t="shared" si="0"/>
        <v>0</v>
      </c>
      <c r="E37" s="119" t="s">
        <v>35</v>
      </c>
      <c r="F37" s="120" t="s">
        <v>42</v>
      </c>
      <c r="G37" s="234"/>
      <c r="H37" s="121">
        <f t="shared" si="1"/>
        <v>0</v>
      </c>
      <c r="I37" s="70"/>
      <c r="J37" s="70"/>
      <c r="K37" s="230"/>
      <c r="L37" s="230"/>
      <c r="M37" s="70"/>
      <c r="N37" s="70"/>
      <c r="O37" s="70"/>
      <c r="P37" s="70"/>
      <c r="Q37" s="70"/>
      <c r="R37" s="70"/>
    </row>
    <row r="38" spans="1:18" s="4" customFormat="1" ht="12" customHeight="1">
      <c r="A38" s="116" t="s">
        <v>34</v>
      </c>
      <c r="B38" s="124" t="s">
        <v>43</v>
      </c>
      <c r="C38" s="232"/>
      <c r="D38" s="118">
        <f t="shared" si="0"/>
        <v>0</v>
      </c>
      <c r="E38" s="119" t="s">
        <v>35</v>
      </c>
      <c r="F38" s="120" t="s">
        <v>43</v>
      </c>
      <c r="G38" s="234"/>
      <c r="H38" s="121">
        <f t="shared" si="1"/>
        <v>0</v>
      </c>
      <c r="I38" s="70"/>
      <c r="J38" s="70"/>
      <c r="K38" s="230"/>
      <c r="L38" s="230"/>
      <c r="M38" s="70"/>
      <c r="N38" s="70"/>
      <c r="O38" s="70"/>
      <c r="P38" s="70"/>
      <c r="Q38" s="70"/>
      <c r="R38" s="70"/>
    </row>
    <row r="39" spans="1:18" s="4" customFormat="1" ht="12" customHeight="1">
      <c r="A39" s="116" t="s">
        <v>34</v>
      </c>
      <c r="B39" s="124" t="s">
        <v>44</v>
      </c>
      <c r="C39" s="232"/>
      <c r="D39" s="118">
        <f t="shared" si="0"/>
        <v>0</v>
      </c>
      <c r="E39" s="119" t="s">
        <v>35</v>
      </c>
      <c r="F39" s="120" t="s">
        <v>44</v>
      </c>
      <c r="G39" s="234"/>
      <c r="H39" s="121">
        <f t="shared" si="1"/>
        <v>0</v>
      </c>
      <c r="I39" s="70"/>
      <c r="J39" s="70"/>
      <c r="K39" s="230"/>
      <c r="L39" s="230"/>
      <c r="M39" s="70"/>
      <c r="N39" s="70"/>
      <c r="O39" s="70"/>
      <c r="P39" s="70"/>
      <c r="Q39" s="70"/>
      <c r="R39" s="70"/>
    </row>
    <row r="40" spans="1:18" s="4" customFormat="1" ht="12" customHeight="1">
      <c r="A40" s="125" t="s">
        <v>34</v>
      </c>
      <c r="B40" s="126" t="s">
        <v>30</v>
      </c>
      <c r="C40" s="233"/>
      <c r="D40" s="127">
        <f t="shared" si="0"/>
        <v>0</v>
      </c>
      <c r="E40" s="119" t="s">
        <v>35</v>
      </c>
      <c r="F40" s="120" t="s">
        <v>30</v>
      </c>
      <c r="G40" s="234"/>
      <c r="H40" s="121">
        <f t="shared" si="1"/>
        <v>0</v>
      </c>
      <c r="I40" s="70"/>
      <c r="J40" s="70"/>
      <c r="K40" s="230"/>
      <c r="L40" s="230"/>
      <c r="M40" s="70"/>
      <c r="N40" s="70"/>
      <c r="O40" s="70"/>
      <c r="P40" s="70"/>
      <c r="Q40" s="70"/>
      <c r="R40" s="70"/>
    </row>
    <row r="41" spans="1:18" s="4" customFormat="1" ht="12" customHeight="1">
      <c r="A41" s="119" t="s">
        <v>34</v>
      </c>
      <c r="B41" s="123" t="s">
        <v>31</v>
      </c>
      <c r="C41" s="234"/>
      <c r="D41" s="128">
        <f t="shared" si="0"/>
        <v>0</v>
      </c>
      <c r="E41" s="119" t="s">
        <v>35</v>
      </c>
      <c r="F41" s="120" t="s">
        <v>31</v>
      </c>
      <c r="G41" s="234"/>
      <c r="H41" s="121">
        <f t="shared" si="1"/>
        <v>0</v>
      </c>
      <c r="I41" s="70"/>
      <c r="J41" s="70"/>
      <c r="K41" s="230"/>
      <c r="L41" s="230"/>
      <c r="M41" s="70"/>
      <c r="N41" s="70"/>
      <c r="O41" s="70"/>
      <c r="P41" s="70"/>
      <c r="Q41" s="70"/>
      <c r="R41" s="70"/>
    </row>
    <row r="42" spans="1:18" s="4" customFormat="1" ht="12" customHeight="1">
      <c r="A42" s="119" t="s">
        <v>34</v>
      </c>
      <c r="B42" s="123" t="s">
        <v>32</v>
      </c>
      <c r="C42" s="234"/>
      <c r="D42" s="128">
        <f t="shared" si="0"/>
        <v>0</v>
      </c>
      <c r="E42" s="119" t="s">
        <v>35</v>
      </c>
      <c r="F42" s="120" t="s">
        <v>32</v>
      </c>
      <c r="G42" s="234"/>
      <c r="H42" s="121">
        <f t="shared" si="1"/>
        <v>0</v>
      </c>
      <c r="I42" s="70"/>
      <c r="J42" s="70"/>
      <c r="K42" s="230"/>
      <c r="L42" s="230"/>
      <c r="M42" s="70"/>
      <c r="N42" s="70"/>
      <c r="O42" s="70"/>
      <c r="P42" s="70"/>
      <c r="Q42" s="70"/>
      <c r="R42" s="70"/>
    </row>
    <row r="43" spans="1:18" s="4" customFormat="1" ht="12" customHeight="1">
      <c r="A43" s="119" t="s">
        <v>34</v>
      </c>
      <c r="B43" s="123" t="s">
        <v>33</v>
      </c>
      <c r="C43" s="234"/>
      <c r="D43" s="128">
        <f t="shared" si="0"/>
        <v>0</v>
      </c>
      <c r="E43" s="119" t="s">
        <v>35</v>
      </c>
      <c r="F43" s="120" t="s">
        <v>33</v>
      </c>
      <c r="G43" s="234"/>
      <c r="H43" s="121">
        <f t="shared" si="1"/>
        <v>0</v>
      </c>
      <c r="I43" s="70"/>
      <c r="J43" s="70"/>
      <c r="K43" s="230"/>
      <c r="L43" s="70"/>
      <c r="M43" s="70"/>
      <c r="N43" s="70"/>
      <c r="O43" s="70"/>
      <c r="P43" s="70"/>
      <c r="Q43" s="70"/>
      <c r="R43" s="70"/>
    </row>
    <row r="44" spans="1:18" ht="12" customHeight="1">
      <c r="A44" s="51"/>
      <c r="B44" s="51"/>
      <c r="C44" s="51"/>
      <c r="D44" s="51"/>
      <c r="E44" s="51"/>
      <c r="F44" s="51"/>
      <c r="G44" s="51"/>
      <c r="H44" s="51"/>
      <c r="L44" s="81"/>
      <c r="M44" s="113"/>
    </row>
    <row r="45" spans="1:18" ht="23.25">
      <c r="A45" s="325" t="s">
        <v>725</v>
      </c>
      <c r="B45" s="51"/>
      <c r="C45" s="51"/>
      <c r="D45" s="51"/>
      <c r="E45" s="51"/>
      <c r="F45" s="51"/>
      <c r="G45" s="51"/>
      <c r="H45" s="51"/>
      <c r="L45" s="81"/>
      <c r="M45" s="113"/>
    </row>
    <row r="46" spans="1:18" ht="15">
      <c r="A46" s="51"/>
      <c r="B46" s="51"/>
      <c r="C46" s="51"/>
      <c r="D46" s="51"/>
      <c r="E46" s="51"/>
      <c r="F46" s="51"/>
      <c r="G46" s="51"/>
      <c r="H46" s="51"/>
      <c r="L46" s="81"/>
      <c r="M46" s="113"/>
    </row>
    <row r="47" spans="1:18" ht="15.75">
      <c r="A47" s="368" t="s">
        <v>711</v>
      </c>
      <c r="B47" s="369"/>
      <c r="C47" s="369"/>
      <c r="D47" s="51"/>
      <c r="E47" s="51"/>
      <c r="F47" s="51"/>
      <c r="G47" s="51"/>
      <c r="H47" s="51"/>
      <c r="L47" s="81"/>
      <c r="M47" s="113"/>
    </row>
    <row r="48" spans="1:18" ht="15">
      <c r="A48" s="51"/>
      <c r="B48" s="51"/>
      <c r="C48" s="51"/>
      <c r="D48" s="51"/>
      <c r="E48" s="51"/>
      <c r="F48" s="51"/>
      <c r="G48" s="51"/>
      <c r="H48" s="51"/>
      <c r="L48" s="81"/>
      <c r="M48" s="113"/>
    </row>
    <row r="49" spans="1:13" ht="15">
      <c r="A49" s="51"/>
      <c r="B49" s="51"/>
      <c r="C49" s="51"/>
      <c r="D49" s="51"/>
      <c r="E49" s="51"/>
      <c r="F49" s="51"/>
      <c r="G49" s="51"/>
      <c r="H49" s="51"/>
      <c r="L49" s="81"/>
      <c r="M49" s="113"/>
    </row>
    <row r="50" spans="1:13" ht="15">
      <c r="A50" s="51"/>
      <c r="B50" s="51"/>
      <c r="C50" s="51"/>
      <c r="D50" s="51"/>
      <c r="E50" s="51"/>
      <c r="F50" s="51"/>
      <c r="G50" s="51"/>
      <c r="H50" s="51"/>
      <c r="L50" s="81"/>
      <c r="M50" s="113"/>
    </row>
    <row r="51" spans="1:13" ht="15">
      <c r="A51" s="51"/>
      <c r="B51" s="51"/>
      <c r="C51" s="51"/>
      <c r="D51" s="51"/>
      <c r="E51" s="51"/>
      <c r="F51" s="51"/>
      <c r="G51" s="51"/>
      <c r="H51" s="51"/>
      <c r="L51" s="81"/>
      <c r="M51" s="113"/>
    </row>
    <row r="52" spans="1:13" ht="15">
      <c r="A52" s="51"/>
      <c r="B52" s="51"/>
      <c r="C52" s="51"/>
      <c r="D52" s="51"/>
      <c r="E52" s="51"/>
      <c r="F52" s="51"/>
      <c r="G52" s="51"/>
      <c r="H52" s="51"/>
      <c r="L52" s="81"/>
      <c r="M52" s="113"/>
    </row>
    <row r="53" spans="1:13" ht="15">
      <c r="A53" s="51"/>
      <c r="B53" s="51"/>
      <c r="C53" s="51"/>
      <c r="D53" s="51"/>
      <c r="E53" s="51"/>
      <c r="F53" s="51"/>
      <c r="G53" s="51"/>
      <c r="H53" s="51"/>
      <c r="L53" s="81"/>
      <c r="M53" s="113"/>
    </row>
    <row r="54" spans="1:13" ht="15">
      <c r="A54" s="51"/>
      <c r="B54" s="51"/>
      <c r="C54" s="51"/>
      <c r="D54" s="51"/>
      <c r="E54" s="51"/>
      <c r="F54" s="51"/>
      <c r="G54" s="51"/>
      <c r="H54" s="51"/>
      <c r="L54" s="81"/>
      <c r="M54" s="113"/>
    </row>
    <row r="55" spans="1:13" ht="15">
      <c r="A55" s="51"/>
      <c r="B55" s="51"/>
      <c r="C55" s="51"/>
      <c r="D55" s="51"/>
      <c r="E55" s="51"/>
      <c r="F55" s="51"/>
      <c r="G55" s="51"/>
      <c r="H55" s="51"/>
      <c r="L55" s="81"/>
      <c r="M55" s="113"/>
    </row>
    <row r="56" spans="1:13" ht="15">
      <c r="A56" s="51"/>
      <c r="B56" s="51"/>
      <c r="C56" s="51"/>
      <c r="D56" s="51"/>
      <c r="E56" s="51"/>
      <c r="F56" s="51"/>
      <c r="G56" s="51"/>
      <c r="H56" s="51"/>
      <c r="L56" s="81"/>
      <c r="M56" s="113"/>
    </row>
    <row r="57" spans="1:13">
      <c r="A57" s="51"/>
      <c r="B57" s="51"/>
      <c r="C57" s="51"/>
      <c r="D57" s="51"/>
      <c r="E57" s="51"/>
      <c r="F57" s="51"/>
      <c r="G57" s="51"/>
      <c r="H57" s="51"/>
      <c r="L57" s="81"/>
    </row>
    <row r="58" spans="1:13">
      <c r="A58" s="51"/>
      <c r="B58" s="51"/>
      <c r="C58" s="51"/>
      <c r="D58" s="51"/>
      <c r="E58" s="51"/>
      <c r="F58" s="51"/>
      <c r="G58" s="51"/>
      <c r="H58" s="51"/>
      <c r="L58" s="81"/>
    </row>
    <row r="59" spans="1:13">
      <c r="A59" s="51"/>
      <c r="B59" s="51"/>
      <c r="C59" s="51"/>
      <c r="D59" s="51"/>
      <c r="E59" s="51"/>
      <c r="F59" s="51"/>
      <c r="G59" s="51"/>
      <c r="H59" s="51"/>
      <c r="L59" s="81"/>
    </row>
    <row r="60" spans="1:13">
      <c r="A60" s="51"/>
      <c r="B60" s="51"/>
      <c r="C60" s="51"/>
      <c r="D60" s="51"/>
      <c r="E60" s="51"/>
      <c r="F60" s="51"/>
      <c r="G60" s="51"/>
      <c r="H60" s="51"/>
      <c r="L60" s="81"/>
    </row>
    <row r="61" spans="1:13">
      <c r="A61" s="51"/>
      <c r="B61" s="51"/>
      <c r="C61" s="51"/>
      <c r="D61" s="51"/>
      <c r="E61" s="51"/>
      <c r="F61" s="51"/>
      <c r="G61" s="51"/>
      <c r="H61" s="51"/>
      <c r="L61" s="81"/>
    </row>
    <row r="62" spans="1:13">
      <c r="A62" s="51"/>
      <c r="B62" s="51"/>
      <c r="C62" s="51"/>
      <c r="D62" s="51"/>
      <c r="E62" s="51"/>
      <c r="F62" s="51"/>
      <c r="G62" s="51"/>
      <c r="H62" s="51"/>
      <c r="L62" s="14"/>
    </row>
    <row r="63" spans="1:13">
      <c r="A63" s="51"/>
      <c r="B63" s="51"/>
      <c r="C63" s="51"/>
      <c r="D63" s="51"/>
      <c r="E63" s="51"/>
      <c r="F63" s="51"/>
      <c r="G63" s="51"/>
      <c r="H63" s="51"/>
    </row>
    <row r="64" spans="1:13">
      <c r="A64" s="51"/>
      <c r="B64" s="51"/>
      <c r="C64" s="51"/>
      <c r="D64" s="51"/>
      <c r="E64" s="51"/>
      <c r="F64" s="51"/>
      <c r="G64" s="51"/>
      <c r="H64" s="51"/>
    </row>
    <row r="65" spans="1:8">
      <c r="A65" s="51"/>
      <c r="B65" s="51"/>
      <c r="C65" s="51"/>
      <c r="D65" s="51"/>
      <c r="E65" s="51"/>
      <c r="F65" s="51"/>
      <c r="G65" s="51"/>
      <c r="H65" s="51"/>
    </row>
    <row r="66" spans="1:8">
      <c r="A66" s="51"/>
      <c r="B66" s="51"/>
      <c r="C66" s="51"/>
      <c r="D66" s="51"/>
      <c r="E66" s="51"/>
      <c r="F66" s="51"/>
      <c r="G66" s="51"/>
      <c r="H66" s="51"/>
    </row>
    <row r="67" spans="1:8">
      <c r="A67" s="51"/>
      <c r="B67" s="51"/>
      <c r="C67" s="51"/>
      <c r="D67" s="51"/>
      <c r="E67" s="51"/>
      <c r="F67" s="51"/>
      <c r="G67" s="51"/>
      <c r="H67" s="51"/>
    </row>
    <row r="68" spans="1:8">
      <c r="A68" s="51"/>
      <c r="B68" s="51"/>
      <c r="C68" s="51"/>
      <c r="D68" s="51"/>
      <c r="E68" s="51"/>
      <c r="F68" s="51"/>
      <c r="G68" s="51"/>
      <c r="H68" s="51"/>
    </row>
    <row r="69" spans="1:8">
      <c r="A69" s="51"/>
      <c r="B69" s="51"/>
      <c r="C69" s="51"/>
      <c r="D69" s="51"/>
      <c r="E69" s="51"/>
      <c r="F69" s="51"/>
      <c r="G69" s="51"/>
      <c r="H69" s="51"/>
    </row>
    <row r="70" spans="1:8">
      <c r="A70" s="51"/>
      <c r="B70" s="51"/>
      <c r="C70" s="51"/>
      <c r="D70" s="51"/>
      <c r="E70" s="51"/>
      <c r="F70" s="51"/>
      <c r="G70" s="51"/>
      <c r="H70" s="51"/>
    </row>
    <row r="71" spans="1:8">
      <c r="A71" s="51"/>
      <c r="B71" s="51"/>
      <c r="C71" s="51"/>
      <c r="D71" s="51"/>
      <c r="E71" s="51"/>
      <c r="F71" s="51"/>
      <c r="G71" s="51"/>
      <c r="H71" s="51"/>
    </row>
    <row r="72" spans="1:8">
      <c r="A72" s="51"/>
      <c r="B72" s="51"/>
      <c r="C72" s="51"/>
      <c r="D72" s="51"/>
      <c r="E72" s="51"/>
      <c r="F72" s="51"/>
      <c r="G72" s="51"/>
      <c r="H72" s="51"/>
    </row>
    <row r="73" spans="1:8">
      <c r="A73" s="51"/>
      <c r="B73" s="51"/>
      <c r="C73" s="51"/>
      <c r="D73" s="51"/>
      <c r="E73" s="51"/>
      <c r="F73" s="51"/>
      <c r="G73" s="51"/>
      <c r="H73" s="51"/>
    </row>
    <row r="74" spans="1:8">
      <c r="A74" s="51"/>
      <c r="B74" s="51"/>
      <c r="C74" s="51"/>
      <c r="D74" s="51"/>
      <c r="E74" s="51"/>
      <c r="F74" s="51"/>
      <c r="G74" s="51"/>
      <c r="H74" s="51"/>
    </row>
    <row r="75" spans="1:8">
      <c r="A75" s="51"/>
      <c r="B75" s="51"/>
      <c r="C75" s="51"/>
      <c r="D75" s="51"/>
      <c r="E75" s="51"/>
      <c r="F75" s="51"/>
      <c r="G75" s="51"/>
      <c r="H75" s="51"/>
    </row>
    <row r="76" spans="1:8">
      <c r="A76" s="51"/>
      <c r="B76" s="51"/>
      <c r="C76" s="51"/>
      <c r="D76" s="51"/>
      <c r="E76" s="51"/>
      <c r="F76" s="51"/>
      <c r="G76" s="51"/>
      <c r="H76" s="51"/>
    </row>
    <row r="77" spans="1:8">
      <c r="A77" s="51"/>
      <c r="B77" s="51"/>
      <c r="C77" s="51"/>
      <c r="D77" s="51"/>
      <c r="E77" s="51"/>
      <c r="F77" s="51"/>
      <c r="G77" s="51"/>
      <c r="H77" s="51"/>
    </row>
    <row r="78" spans="1:8">
      <c r="A78" s="51"/>
      <c r="B78" s="51"/>
      <c r="C78" s="51"/>
      <c r="D78" s="51"/>
      <c r="E78" s="51"/>
      <c r="F78" s="51"/>
      <c r="G78" s="51"/>
      <c r="H78" s="51"/>
    </row>
    <row r="79" spans="1:8">
      <c r="A79" s="51"/>
      <c r="B79" s="51"/>
      <c r="C79" s="51"/>
      <c r="D79" s="51"/>
      <c r="E79" s="51"/>
      <c r="F79" s="51"/>
      <c r="G79" s="51"/>
      <c r="H79" s="51"/>
    </row>
    <row r="80" spans="1:8">
      <c r="A80" s="51"/>
      <c r="B80" s="51"/>
      <c r="C80" s="51"/>
      <c r="D80" s="51"/>
      <c r="E80" s="51"/>
      <c r="F80" s="51"/>
      <c r="G80" s="51"/>
      <c r="H80" s="51"/>
    </row>
    <row r="81" spans="1:8">
      <c r="A81" s="51"/>
      <c r="B81" s="51"/>
      <c r="C81" s="51"/>
      <c r="D81" s="51"/>
      <c r="E81" s="51"/>
      <c r="F81" s="51"/>
      <c r="G81" s="51"/>
      <c r="H81" s="51"/>
    </row>
    <row r="82" spans="1:8">
      <c r="A82" s="51"/>
      <c r="B82" s="51"/>
      <c r="C82" s="51"/>
      <c r="D82" s="51"/>
      <c r="E82" s="51"/>
      <c r="F82" s="51"/>
      <c r="G82" s="51"/>
      <c r="H82" s="51"/>
    </row>
    <row r="83" spans="1:8">
      <c r="A83" s="51"/>
      <c r="B83" s="51"/>
      <c r="C83" s="51"/>
      <c r="D83" s="51"/>
      <c r="E83" s="51"/>
      <c r="F83" s="51"/>
      <c r="G83" s="51"/>
      <c r="H83" s="51"/>
    </row>
    <row r="84" spans="1:8">
      <c r="A84" s="51"/>
      <c r="B84" s="51"/>
      <c r="C84" s="51"/>
      <c r="D84" s="51"/>
      <c r="E84" s="51"/>
      <c r="F84" s="51"/>
      <c r="G84" s="51"/>
      <c r="H84" s="51"/>
    </row>
    <row r="85" spans="1:8">
      <c r="A85" s="51"/>
      <c r="B85" s="51"/>
      <c r="C85" s="51"/>
      <c r="D85" s="51"/>
      <c r="E85" s="51"/>
      <c r="F85" s="51"/>
      <c r="G85" s="51"/>
      <c r="H85" s="51"/>
    </row>
    <row r="86" spans="1:8">
      <c r="A86" s="51"/>
      <c r="B86" s="51"/>
      <c r="C86" s="51"/>
      <c r="D86" s="51"/>
      <c r="E86" s="51"/>
      <c r="F86" s="51"/>
      <c r="G86" s="51"/>
      <c r="H86" s="51"/>
    </row>
    <row r="87" spans="1:8">
      <c r="A87" s="51"/>
      <c r="B87" s="51"/>
      <c r="C87" s="51"/>
      <c r="D87" s="51"/>
      <c r="E87" s="51"/>
      <c r="F87" s="51"/>
      <c r="G87" s="51"/>
      <c r="H87" s="51"/>
    </row>
    <row r="88" spans="1:8">
      <c r="A88" s="51"/>
      <c r="B88" s="51"/>
      <c r="C88" s="51"/>
      <c r="D88" s="51"/>
      <c r="E88" s="51"/>
      <c r="F88" s="51"/>
      <c r="G88" s="51"/>
      <c r="H88" s="51"/>
    </row>
    <row r="89" spans="1:8">
      <c r="A89" s="51"/>
      <c r="B89" s="51"/>
      <c r="C89" s="51"/>
      <c r="D89" s="51"/>
      <c r="E89" s="51"/>
      <c r="F89" s="51"/>
      <c r="G89" s="51"/>
      <c r="H89" s="51"/>
    </row>
    <row r="90" spans="1:8">
      <c r="A90" s="51"/>
      <c r="B90" s="51"/>
      <c r="C90" s="51"/>
      <c r="D90" s="51"/>
      <c r="E90" s="51"/>
      <c r="F90" s="51"/>
      <c r="G90" s="51"/>
      <c r="H90" s="51"/>
    </row>
    <row r="91" spans="1:8">
      <c r="A91" s="51"/>
      <c r="B91" s="51"/>
      <c r="C91" s="51"/>
      <c r="D91" s="51"/>
      <c r="E91" s="51"/>
      <c r="F91" s="51"/>
      <c r="G91" s="51"/>
      <c r="H91" s="51"/>
    </row>
    <row r="92" spans="1:8">
      <c r="A92" s="51"/>
      <c r="B92" s="51"/>
      <c r="C92" s="51"/>
      <c r="D92" s="51"/>
      <c r="E92" s="51"/>
      <c r="F92" s="51"/>
      <c r="G92" s="51"/>
      <c r="H92" s="51"/>
    </row>
    <row r="93" spans="1:8">
      <c r="A93" s="51"/>
      <c r="B93" s="51"/>
      <c r="C93" s="51"/>
      <c r="D93" s="51"/>
      <c r="E93" s="51"/>
      <c r="F93" s="51"/>
      <c r="G93" s="51"/>
      <c r="H93" s="51"/>
    </row>
    <row r="94" spans="1:8">
      <c r="A94" s="51"/>
      <c r="B94" s="51"/>
      <c r="C94" s="51"/>
      <c r="D94" s="51"/>
      <c r="E94" s="51"/>
      <c r="F94" s="51"/>
      <c r="G94" s="51"/>
      <c r="H94" s="51"/>
    </row>
    <row r="95" spans="1:8">
      <c r="A95" s="51"/>
      <c r="B95" s="51"/>
      <c r="C95" s="51"/>
      <c r="D95" s="51"/>
      <c r="E95" s="51"/>
      <c r="F95" s="51"/>
      <c r="G95" s="51"/>
      <c r="H95" s="51"/>
    </row>
    <row r="96" spans="1:8">
      <c r="A96" s="51"/>
      <c r="B96" s="51"/>
      <c r="C96" s="51"/>
      <c r="D96" s="51"/>
      <c r="E96" s="51"/>
      <c r="F96" s="51"/>
      <c r="G96" s="51"/>
      <c r="H96" s="51"/>
    </row>
    <row r="97" spans="1:8">
      <c r="A97" s="51"/>
      <c r="B97" s="51"/>
      <c r="C97" s="51"/>
      <c r="D97" s="51"/>
      <c r="E97" s="51"/>
      <c r="F97" s="51"/>
      <c r="G97" s="51"/>
      <c r="H97" s="51"/>
    </row>
    <row r="98" spans="1:8">
      <c r="A98" s="51"/>
      <c r="B98" s="51"/>
      <c r="C98" s="51"/>
      <c r="D98" s="51"/>
      <c r="E98" s="51"/>
      <c r="F98" s="51"/>
      <c r="G98" s="51"/>
      <c r="H98" s="51"/>
    </row>
    <row r="99" spans="1:8">
      <c r="A99" s="51"/>
      <c r="B99" s="51"/>
      <c r="C99" s="51"/>
      <c r="D99" s="51"/>
      <c r="E99" s="51"/>
      <c r="F99" s="51"/>
      <c r="G99" s="51"/>
      <c r="H99" s="51"/>
    </row>
    <row r="100" spans="1:8">
      <c r="A100" s="51"/>
      <c r="B100" s="51"/>
      <c r="C100" s="51"/>
      <c r="D100" s="51"/>
      <c r="E100" s="51"/>
      <c r="F100" s="51"/>
      <c r="G100" s="51"/>
      <c r="H100" s="51"/>
    </row>
    <row r="101" spans="1:8">
      <c r="A101" s="51"/>
      <c r="B101" s="51"/>
      <c r="C101" s="51"/>
      <c r="D101" s="51"/>
      <c r="E101" s="51"/>
      <c r="F101" s="51"/>
      <c r="G101" s="51"/>
      <c r="H101" s="51"/>
    </row>
    <row r="102" spans="1:8">
      <c r="A102" s="51"/>
      <c r="B102" s="51"/>
      <c r="C102" s="51"/>
      <c r="D102" s="51"/>
      <c r="E102" s="51"/>
      <c r="F102" s="51"/>
      <c r="G102" s="51"/>
      <c r="H102" s="51"/>
    </row>
    <row r="103" spans="1:8">
      <c r="A103" s="51"/>
      <c r="B103" s="51"/>
      <c r="C103" s="51"/>
      <c r="D103" s="51"/>
      <c r="E103" s="51"/>
      <c r="F103" s="51"/>
      <c r="G103" s="51"/>
      <c r="H103" s="51"/>
    </row>
    <row r="104" spans="1:8">
      <c r="A104" s="51"/>
      <c r="B104" s="51"/>
      <c r="C104" s="51"/>
      <c r="D104" s="51"/>
      <c r="E104" s="51"/>
      <c r="F104" s="51"/>
      <c r="G104" s="51"/>
      <c r="H104" s="51"/>
    </row>
    <row r="105" spans="1:8">
      <c r="A105" s="51"/>
    </row>
  </sheetData>
  <sheetProtection sort="0" autoFilter="0"/>
  <mergeCells count="1">
    <mergeCell ref="A8:H8"/>
  </mergeCells>
  <pageMargins left="0.23622047244094491" right="0.23622047244094491" top="0.27559055118110237" bottom="0.23622047244094491" header="0.31496062992125984" footer="0.31496062992125984"/>
  <pageSetup paperSize="9" firstPageNumber="0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91"/>
  <sheetViews>
    <sheetView zoomScaleNormal="100" workbookViewId="0">
      <selection activeCell="G9" sqref="G9:G20"/>
    </sheetView>
  </sheetViews>
  <sheetFormatPr defaultRowHeight="12.75"/>
  <cols>
    <col min="1" max="1" width="10.5703125" customWidth="1"/>
    <col min="2" max="2" width="10.140625" customWidth="1"/>
    <col min="3" max="3" width="11.85546875" customWidth="1"/>
    <col min="4" max="4" width="12.42578125" customWidth="1"/>
    <col min="5" max="5" width="10.85546875" bestFit="1" customWidth="1"/>
    <col min="6" max="7" width="11.5703125" customWidth="1"/>
    <col min="8" max="8" width="11.7109375" customWidth="1"/>
    <col min="9" max="9" width="8.5703125" customWidth="1"/>
    <col min="10" max="10" width="11" customWidth="1"/>
    <col min="11" max="11" width="10.42578125" customWidth="1"/>
  </cols>
  <sheetData>
    <row r="1" spans="1:18">
      <c r="D1" s="336">
        <v>6</v>
      </c>
    </row>
    <row r="2" spans="1:18" ht="15.75">
      <c r="A2" s="1"/>
      <c r="B2" s="7"/>
      <c r="C2" s="10"/>
      <c r="D2" s="261"/>
      <c r="E2" s="2"/>
      <c r="F2" s="2"/>
      <c r="G2" s="2"/>
      <c r="H2" s="8"/>
      <c r="I2" s="79"/>
      <c r="J2" s="51"/>
      <c r="K2" s="51"/>
      <c r="L2" s="51"/>
      <c r="M2" s="51"/>
      <c r="N2" s="51"/>
      <c r="O2" s="51"/>
      <c r="P2" s="51"/>
      <c r="Q2" s="51"/>
      <c r="R2" s="51"/>
    </row>
    <row r="3" spans="1:18" ht="15.75">
      <c r="A3" s="1"/>
      <c r="B3" s="7"/>
      <c r="C3" s="2"/>
      <c r="D3" s="9"/>
      <c r="E3" s="2"/>
      <c r="F3" s="2"/>
      <c r="G3" s="2"/>
      <c r="H3" s="8"/>
      <c r="I3" s="79"/>
      <c r="J3" s="51"/>
      <c r="K3" s="51"/>
      <c r="L3" s="51"/>
      <c r="M3" s="51"/>
      <c r="N3" s="51"/>
      <c r="O3" s="51"/>
      <c r="P3" s="51"/>
      <c r="Q3" s="51"/>
      <c r="R3" s="51"/>
    </row>
    <row r="4" spans="1:18" ht="14.25" customHeight="1">
      <c r="A4" s="1"/>
      <c r="B4" s="7"/>
      <c r="C4" s="2"/>
      <c r="D4" s="9"/>
      <c r="E4" s="2"/>
      <c r="F4" s="2"/>
      <c r="G4" s="2"/>
      <c r="H4" s="8"/>
      <c r="I4" s="248"/>
      <c r="J4" s="51"/>
      <c r="K4" s="51"/>
      <c r="L4" s="51"/>
      <c r="M4" s="51"/>
      <c r="N4" s="51"/>
      <c r="O4" s="51"/>
      <c r="P4" s="51"/>
      <c r="Q4" s="51"/>
      <c r="R4" s="51"/>
    </row>
    <row r="5" spans="1:18" s="4" customFormat="1">
      <c r="A5"/>
      <c r="B5" s="3"/>
      <c r="C5" s="1"/>
      <c r="D5" s="1"/>
      <c r="E5" s="1"/>
      <c r="F5" s="1"/>
      <c r="G5" s="5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s="4" customFormat="1" ht="15">
      <c r="A6" s="278" t="s">
        <v>726</v>
      </c>
      <c r="B6" s="3"/>
      <c r="C6" s="1"/>
      <c r="D6" s="1"/>
      <c r="E6" s="1"/>
      <c r="F6" s="1"/>
      <c r="G6" s="5"/>
      <c r="H6" s="98">
        <v>0</v>
      </c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8" s="4" customFormat="1" ht="34.5" customHeight="1">
      <c r="A7" s="114" t="s">
        <v>0</v>
      </c>
      <c r="B7" s="114" t="s">
        <v>1</v>
      </c>
      <c r="C7" s="115" t="s">
        <v>122</v>
      </c>
      <c r="D7" s="115" t="s">
        <v>122</v>
      </c>
      <c r="E7" s="115" t="s">
        <v>0</v>
      </c>
      <c r="F7" s="115" t="s">
        <v>1</v>
      </c>
      <c r="G7" s="115" t="s">
        <v>122</v>
      </c>
      <c r="H7" s="115" t="s">
        <v>122</v>
      </c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s="4" customFormat="1" ht="14.25" customHeight="1">
      <c r="A8" s="404" t="s">
        <v>47</v>
      </c>
      <c r="B8" s="404"/>
      <c r="C8" s="404"/>
      <c r="D8" s="405"/>
      <c r="E8" s="406" t="s">
        <v>281</v>
      </c>
      <c r="F8" s="406"/>
      <c r="G8" s="406"/>
      <c r="H8" s="406"/>
      <c r="I8" s="70"/>
      <c r="J8" s="70"/>
      <c r="K8" s="231"/>
      <c r="L8" s="70"/>
      <c r="M8" s="70"/>
      <c r="N8" s="70"/>
      <c r="O8" s="70"/>
      <c r="P8" s="70"/>
      <c r="Q8" s="70"/>
      <c r="R8" s="70"/>
    </row>
    <row r="9" spans="1:18" s="4" customFormat="1" ht="12" customHeight="1">
      <c r="A9" s="116" t="s">
        <v>48</v>
      </c>
      <c r="B9" s="117" t="s">
        <v>49</v>
      </c>
      <c r="C9" s="252"/>
      <c r="D9" s="118">
        <f t="shared" ref="D9:D29" si="0">C9*(1-$H$6)</f>
        <v>0</v>
      </c>
      <c r="E9" s="129" t="s">
        <v>50</v>
      </c>
      <c r="F9" s="122" t="s">
        <v>51</v>
      </c>
      <c r="G9" s="130"/>
      <c r="H9" s="131">
        <f t="shared" ref="H9:H20" si="1">G9*(1-$H$6)</f>
        <v>0</v>
      </c>
      <c r="I9" s="70"/>
      <c r="J9" s="113"/>
      <c r="K9" s="230"/>
      <c r="L9" s="70"/>
      <c r="M9" s="70"/>
      <c r="N9" s="70"/>
      <c r="O9" s="70"/>
      <c r="P9" s="70"/>
      <c r="Q9" s="70"/>
      <c r="R9" s="70"/>
    </row>
    <row r="10" spans="1:18" s="4" customFormat="1" ht="12" customHeight="1">
      <c r="A10" s="116" t="s">
        <v>48</v>
      </c>
      <c r="B10" s="132" t="s">
        <v>52</v>
      </c>
      <c r="C10" s="252"/>
      <c r="D10" s="118">
        <f t="shared" si="0"/>
        <v>0</v>
      </c>
      <c r="E10" s="129" t="s">
        <v>50</v>
      </c>
      <c r="F10" s="122" t="s">
        <v>53</v>
      </c>
      <c r="G10" s="130"/>
      <c r="H10" s="131">
        <f t="shared" si="1"/>
        <v>0</v>
      </c>
      <c r="I10" s="70"/>
      <c r="J10" s="113"/>
      <c r="K10" s="230"/>
      <c r="L10" s="70"/>
      <c r="M10" s="70"/>
      <c r="N10" s="70"/>
      <c r="O10" s="70"/>
      <c r="P10" s="70"/>
      <c r="Q10" s="70"/>
      <c r="R10" s="70"/>
    </row>
    <row r="11" spans="1:18" s="4" customFormat="1" ht="12" customHeight="1">
      <c r="A11" s="116" t="s">
        <v>48</v>
      </c>
      <c r="B11" s="117" t="s">
        <v>54</v>
      </c>
      <c r="C11" s="252"/>
      <c r="D11" s="118">
        <f t="shared" si="0"/>
        <v>0</v>
      </c>
      <c r="E11" s="129" t="s">
        <v>50</v>
      </c>
      <c r="F11" s="122" t="s">
        <v>55</v>
      </c>
      <c r="G11" s="130"/>
      <c r="H11" s="131">
        <f t="shared" si="1"/>
        <v>0</v>
      </c>
      <c r="I11" s="70"/>
      <c r="J11" s="113"/>
      <c r="K11" s="230"/>
      <c r="L11" s="70"/>
      <c r="M11" s="70"/>
      <c r="N11" s="70"/>
      <c r="O11" s="70"/>
      <c r="P11" s="70"/>
      <c r="Q11" s="70"/>
      <c r="R11" s="70"/>
    </row>
    <row r="12" spans="1:18" s="4" customFormat="1" ht="12" customHeight="1">
      <c r="A12" s="116" t="s">
        <v>48</v>
      </c>
      <c r="B12" s="117" t="s">
        <v>56</v>
      </c>
      <c r="C12" s="252"/>
      <c r="D12" s="118">
        <f t="shared" si="0"/>
        <v>0</v>
      </c>
      <c r="E12" s="129" t="s">
        <v>50</v>
      </c>
      <c r="F12" s="122" t="s">
        <v>57</v>
      </c>
      <c r="G12" s="130"/>
      <c r="H12" s="131">
        <f t="shared" si="1"/>
        <v>0</v>
      </c>
      <c r="I12" s="70"/>
      <c r="J12" s="113"/>
      <c r="K12" s="230"/>
      <c r="L12" s="70"/>
      <c r="M12" s="70"/>
      <c r="N12" s="70"/>
      <c r="O12" s="70"/>
      <c r="P12" s="70"/>
      <c r="Q12" s="70"/>
      <c r="R12" s="70"/>
    </row>
    <row r="13" spans="1:18" s="4" customFormat="1" ht="13.5" customHeight="1">
      <c r="A13" s="116" t="s">
        <v>48</v>
      </c>
      <c r="B13" s="117" t="s">
        <v>58</v>
      </c>
      <c r="C13" s="252"/>
      <c r="D13" s="118">
        <f t="shared" si="0"/>
        <v>0</v>
      </c>
      <c r="E13" s="129" t="s">
        <v>50</v>
      </c>
      <c r="F13" s="122" t="s">
        <v>59</v>
      </c>
      <c r="G13" s="130"/>
      <c r="H13" s="131">
        <f t="shared" si="1"/>
        <v>0</v>
      </c>
      <c r="I13" s="70"/>
      <c r="J13" s="113"/>
      <c r="K13" s="230"/>
      <c r="L13" s="70"/>
      <c r="M13" s="70"/>
      <c r="N13" s="70"/>
      <c r="O13" s="70"/>
      <c r="P13" s="70"/>
      <c r="Q13" s="70"/>
      <c r="R13" s="70"/>
    </row>
    <row r="14" spans="1:18" s="6" customFormat="1" ht="12" customHeight="1">
      <c r="A14" s="116" t="s">
        <v>48</v>
      </c>
      <c r="B14" s="117" t="s">
        <v>60</v>
      </c>
      <c r="C14" s="252"/>
      <c r="D14" s="118">
        <f t="shared" si="0"/>
        <v>0</v>
      </c>
      <c r="E14" s="129" t="s">
        <v>50</v>
      </c>
      <c r="F14" s="122" t="s">
        <v>61</v>
      </c>
      <c r="G14" s="130"/>
      <c r="H14" s="131">
        <f t="shared" si="1"/>
        <v>0</v>
      </c>
      <c r="I14" s="24"/>
      <c r="J14" s="113"/>
      <c r="K14" s="230"/>
      <c r="L14" s="24"/>
      <c r="M14" s="24"/>
      <c r="N14" s="24"/>
      <c r="O14" s="24"/>
      <c r="P14" s="24"/>
      <c r="Q14" s="24"/>
      <c r="R14" s="24"/>
    </row>
    <row r="15" spans="1:18" s="14" customFormat="1" ht="12" customHeight="1">
      <c r="A15" s="116" t="s">
        <v>48</v>
      </c>
      <c r="B15" s="117" t="s">
        <v>62</v>
      </c>
      <c r="C15" s="252"/>
      <c r="D15" s="118">
        <f t="shared" si="0"/>
        <v>0</v>
      </c>
      <c r="E15" s="129" t="s">
        <v>50</v>
      </c>
      <c r="F15" s="122" t="s">
        <v>63</v>
      </c>
      <c r="G15" s="130"/>
      <c r="H15" s="131">
        <f t="shared" si="1"/>
        <v>0</v>
      </c>
      <c r="I15" s="51"/>
      <c r="J15" s="113"/>
      <c r="K15" s="230"/>
      <c r="L15" s="51"/>
      <c r="M15" s="51"/>
      <c r="N15" s="51"/>
      <c r="O15" s="51"/>
      <c r="P15" s="51"/>
      <c r="Q15" s="51"/>
      <c r="R15" s="51"/>
    </row>
    <row r="16" spans="1:18" s="14" customFormat="1" ht="12" customHeight="1">
      <c r="A16" s="133" t="s">
        <v>64</v>
      </c>
      <c r="B16" s="117" t="s">
        <v>49</v>
      </c>
      <c r="C16" s="252"/>
      <c r="D16" s="118">
        <f t="shared" si="0"/>
        <v>0</v>
      </c>
      <c r="E16" s="129" t="s">
        <v>50</v>
      </c>
      <c r="F16" s="122" t="s">
        <v>65</v>
      </c>
      <c r="G16" s="130"/>
      <c r="H16" s="131">
        <f t="shared" si="1"/>
        <v>0</v>
      </c>
      <c r="I16" s="51"/>
      <c r="J16" s="113"/>
      <c r="K16" s="230"/>
      <c r="L16" s="51"/>
      <c r="M16" s="51"/>
      <c r="N16" s="51"/>
      <c r="O16" s="51"/>
      <c r="P16" s="51"/>
      <c r="Q16" s="51"/>
      <c r="R16" s="51"/>
    </row>
    <row r="17" spans="1:18" s="14" customFormat="1" ht="12" customHeight="1">
      <c r="A17" s="133" t="s">
        <v>64</v>
      </c>
      <c r="B17" s="132" t="s">
        <v>52</v>
      </c>
      <c r="C17" s="252"/>
      <c r="D17" s="118">
        <f t="shared" si="0"/>
        <v>0</v>
      </c>
      <c r="E17" s="129" t="s">
        <v>50</v>
      </c>
      <c r="F17" s="122" t="s">
        <v>66</v>
      </c>
      <c r="G17" s="130"/>
      <c r="H17" s="131">
        <f t="shared" si="1"/>
        <v>0</v>
      </c>
      <c r="I17" s="51"/>
      <c r="J17" s="113"/>
      <c r="K17" s="230"/>
      <c r="L17" s="51"/>
      <c r="M17" s="51"/>
      <c r="N17" s="51"/>
      <c r="O17" s="51"/>
      <c r="P17" s="51"/>
      <c r="Q17" s="51"/>
      <c r="R17" s="51"/>
    </row>
    <row r="18" spans="1:18" s="14" customFormat="1" ht="12" customHeight="1">
      <c r="A18" s="133" t="s">
        <v>64</v>
      </c>
      <c r="B18" s="117" t="s">
        <v>54</v>
      </c>
      <c r="C18" s="252"/>
      <c r="D18" s="118">
        <f t="shared" si="0"/>
        <v>0</v>
      </c>
      <c r="E18" s="129" t="s">
        <v>50</v>
      </c>
      <c r="F18" s="120" t="s">
        <v>285</v>
      </c>
      <c r="G18" s="130"/>
      <c r="H18" s="131">
        <f t="shared" si="1"/>
        <v>0</v>
      </c>
      <c r="I18" s="51"/>
      <c r="J18" s="113"/>
      <c r="K18" s="230"/>
      <c r="L18" s="51"/>
      <c r="M18" s="51"/>
      <c r="N18" s="51"/>
      <c r="O18" s="51"/>
      <c r="P18" s="51"/>
      <c r="Q18" s="51"/>
      <c r="R18" s="51"/>
    </row>
    <row r="19" spans="1:18" s="14" customFormat="1" ht="12" customHeight="1">
      <c r="A19" s="133" t="s">
        <v>64</v>
      </c>
      <c r="B19" s="134" t="s">
        <v>56</v>
      </c>
      <c r="C19" s="252"/>
      <c r="D19" s="118">
        <f t="shared" si="0"/>
        <v>0</v>
      </c>
      <c r="E19" s="129" t="s">
        <v>50</v>
      </c>
      <c r="F19" s="120" t="s">
        <v>286</v>
      </c>
      <c r="G19" s="130"/>
      <c r="H19" s="131">
        <f t="shared" si="1"/>
        <v>0</v>
      </c>
      <c r="I19" s="51"/>
      <c r="J19" s="113"/>
      <c r="K19" s="230"/>
      <c r="L19" s="51"/>
      <c r="M19" s="51"/>
      <c r="N19" s="51"/>
      <c r="O19" s="51"/>
      <c r="P19" s="51"/>
      <c r="Q19" s="51"/>
      <c r="R19" s="51"/>
    </row>
    <row r="20" spans="1:18" s="14" customFormat="1" ht="12" customHeight="1">
      <c r="A20" s="133" t="s">
        <v>64</v>
      </c>
      <c r="B20" s="117" t="s">
        <v>58</v>
      </c>
      <c r="C20" s="252"/>
      <c r="D20" s="118">
        <f t="shared" si="0"/>
        <v>0</v>
      </c>
      <c r="E20" s="129" t="s">
        <v>50</v>
      </c>
      <c r="F20" s="120" t="s">
        <v>287</v>
      </c>
      <c r="G20" s="130"/>
      <c r="H20" s="131">
        <f t="shared" si="1"/>
        <v>0</v>
      </c>
      <c r="I20" s="51"/>
      <c r="J20" s="113"/>
      <c r="K20" s="230"/>
      <c r="L20" s="51"/>
      <c r="M20" s="51"/>
      <c r="N20" s="51"/>
      <c r="O20" s="51"/>
      <c r="P20" s="51"/>
      <c r="Q20" s="51"/>
      <c r="R20" s="51"/>
    </row>
    <row r="21" spans="1:18" s="14" customFormat="1" ht="12" customHeight="1">
      <c r="A21" s="133" t="s">
        <v>64</v>
      </c>
      <c r="B21" s="117" t="s">
        <v>60</v>
      </c>
      <c r="C21" s="252"/>
      <c r="D21" s="118">
        <f t="shared" si="0"/>
        <v>0</v>
      </c>
      <c r="E21" s="129"/>
      <c r="F21" s="120"/>
      <c r="G21" s="130">
        <v>0</v>
      </c>
      <c r="H21" s="131"/>
      <c r="I21" s="51"/>
      <c r="J21" s="113"/>
      <c r="K21" s="230"/>
      <c r="L21" s="51"/>
      <c r="M21" s="51"/>
      <c r="N21" s="51"/>
      <c r="O21" s="51"/>
      <c r="P21" s="51"/>
      <c r="Q21" s="51"/>
      <c r="R21" s="51"/>
    </row>
    <row r="22" spans="1:18" s="14" customFormat="1" ht="12" customHeight="1">
      <c r="A22" s="133" t="s">
        <v>64</v>
      </c>
      <c r="B22" s="134" t="s">
        <v>62</v>
      </c>
      <c r="C22" s="252"/>
      <c r="D22" s="118">
        <f t="shared" si="0"/>
        <v>0</v>
      </c>
      <c r="E22" s="129"/>
      <c r="F22" s="120"/>
      <c r="G22" s="130">
        <v>0</v>
      </c>
      <c r="H22" s="121"/>
      <c r="I22" s="51"/>
      <c r="J22" s="113"/>
      <c r="K22" s="230"/>
      <c r="L22" s="51"/>
      <c r="M22" s="51"/>
      <c r="N22" s="51"/>
      <c r="O22" s="51"/>
      <c r="P22" s="51"/>
      <c r="Q22" s="51"/>
      <c r="R22" s="51"/>
    </row>
    <row r="23" spans="1:18" s="14" customFormat="1" ht="12" customHeight="1">
      <c r="A23" s="133" t="s">
        <v>67</v>
      </c>
      <c r="B23" s="117" t="s">
        <v>49</v>
      </c>
      <c r="C23" s="252"/>
      <c r="D23" s="118">
        <f t="shared" si="0"/>
        <v>0</v>
      </c>
      <c r="E23" s="129"/>
      <c r="F23" s="120"/>
      <c r="G23" s="130">
        <v>0</v>
      </c>
      <c r="H23" s="121"/>
      <c r="I23" s="51"/>
      <c r="J23" s="113"/>
      <c r="K23" s="230"/>
      <c r="L23" s="51"/>
      <c r="M23" s="51"/>
      <c r="N23" s="51"/>
      <c r="O23" s="51"/>
      <c r="P23" s="51"/>
      <c r="Q23" s="51"/>
      <c r="R23" s="51"/>
    </row>
    <row r="24" spans="1:18" s="14" customFormat="1" ht="12" customHeight="1">
      <c r="A24" s="133" t="s">
        <v>67</v>
      </c>
      <c r="B24" s="132" t="s">
        <v>52</v>
      </c>
      <c r="C24" s="252"/>
      <c r="D24" s="118">
        <f t="shared" si="0"/>
        <v>0</v>
      </c>
      <c r="E24" s="129"/>
      <c r="F24" s="120"/>
      <c r="G24" s="130">
        <v>0</v>
      </c>
      <c r="H24" s="121"/>
      <c r="I24" s="51"/>
      <c r="J24" s="113"/>
      <c r="K24" s="230"/>
      <c r="L24" s="51"/>
      <c r="M24" s="113"/>
      <c r="N24" s="51"/>
      <c r="O24" s="51"/>
      <c r="P24" s="51"/>
      <c r="Q24" s="51"/>
      <c r="R24" s="51"/>
    </row>
    <row r="25" spans="1:18" s="14" customFormat="1" ht="12" customHeight="1">
      <c r="A25" s="133" t="s">
        <v>67</v>
      </c>
      <c r="B25" s="117" t="s">
        <v>54</v>
      </c>
      <c r="C25" s="252"/>
      <c r="D25" s="118">
        <f t="shared" si="0"/>
        <v>0</v>
      </c>
      <c r="E25" s="129"/>
      <c r="F25" s="120"/>
      <c r="G25" s="130">
        <v>0</v>
      </c>
      <c r="H25" s="121"/>
      <c r="I25" s="51"/>
      <c r="J25" s="113"/>
      <c r="K25" s="230"/>
      <c r="L25" s="51"/>
      <c r="M25" s="113"/>
      <c r="N25" s="51"/>
      <c r="O25" s="51"/>
      <c r="P25" s="51"/>
      <c r="Q25" s="51"/>
      <c r="R25" s="51"/>
    </row>
    <row r="26" spans="1:18" s="14" customFormat="1" ht="12" customHeight="1">
      <c r="A26" s="135" t="s">
        <v>67</v>
      </c>
      <c r="B26" s="136" t="s">
        <v>56</v>
      </c>
      <c r="C26" s="253"/>
      <c r="D26" s="127">
        <f t="shared" si="0"/>
        <v>0</v>
      </c>
      <c r="E26" s="129"/>
      <c r="F26" s="120"/>
      <c r="G26" s="130">
        <v>0</v>
      </c>
      <c r="H26" s="121"/>
      <c r="I26" s="51"/>
      <c r="J26" s="113"/>
      <c r="K26" s="230"/>
      <c r="L26" s="51"/>
      <c r="M26" s="113"/>
      <c r="N26" s="51"/>
      <c r="O26" s="51"/>
      <c r="P26" s="51"/>
      <c r="Q26" s="51"/>
      <c r="R26" s="51"/>
    </row>
    <row r="27" spans="1:18" s="14" customFormat="1" ht="12" customHeight="1">
      <c r="A27" s="137" t="s">
        <v>67</v>
      </c>
      <c r="B27" s="120" t="s">
        <v>58</v>
      </c>
      <c r="C27" s="130"/>
      <c r="D27" s="121">
        <f t="shared" si="0"/>
        <v>0</v>
      </c>
      <c r="E27" s="129"/>
      <c r="F27" s="120"/>
      <c r="G27" s="130">
        <v>0</v>
      </c>
      <c r="H27" s="121"/>
      <c r="I27" s="51"/>
      <c r="J27" s="113"/>
      <c r="K27" s="230"/>
      <c r="L27" s="51"/>
      <c r="M27" s="113"/>
      <c r="N27" s="51"/>
      <c r="O27" s="51"/>
      <c r="P27" s="51"/>
      <c r="Q27" s="51"/>
      <c r="R27" s="51"/>
    </row>
    <row r="28" spans="1:18" s="14" customFormat="1" ht="12" customHeight="1">
      <c r="A28" s="137" t="s">
        <v>67</v>
      </c>
      <c r="B28" s="120" t="s">
        <v>60</v>
      </c>
      <c r="C28" s="130"/>
      <c r="D28" s="121">
        <f t="shared" si="0"/>
        <v>0</v>
      </c>
      <c r="E28" s="129"/>
      <c r="F28" s="120"/>
      <c r="G28" s="130">
        <v>0</v>
      </c>
      <c r="H28" s="121"/>
      <c r="I28" s="51"/>
      <c r="J28" s="113"/>
      <c r="K28" s="230"/>
      <c r="L28" s="51"/>
      <c r="M28" s="113"/>
      <c r="N28" s="51"/>
      <c r="O28" s="51"/>
      <c r="P28" s="51"/>
      <c r="Q28" s="51"/>
      <c r="R28" s="51"/>
    </row>
    <row r="29" spans="1:18" s="14" customFormat="1" ht="12" customHeight="1">
      <c r="A29" s="137" t="s">
        <v>67</v>
      </c>
      <c r="B29" s="120" t="s">
        <v>62</v>
      </c>
      <c r="C29" s="130"/>
      <c r="D29" s="121">
        <f t="shared" si="0"/>
        <v>0</v>
      </c>
      <c r="E29" s="129"/>
      <c r="F29" s="120"/>
      <c r="G29" s="130">
        <v>0</v>
      </c>
      <c r="H29" s="121"/>
      <c r="I29" s="51"/>
      <c r="J29" s="113"/>
      <c r="K29" s="230"/>
      <c r="L29" s="81"/>
      <c r="M29" s="113"/>
      <c r="N29" s="51"/>
      <c r="O29" s="51"/>
      <c r="P29" s="51"/>
      <c r="Q29" s="51"/>
      <c r="R29" s="51"/>
    </row>
    <row r="30" spans="1:18" ht="12" customHeight="1">
      <c r="A30" s="51"/>
      <c r="B30" s="51"/>
      <c r="C30" s="51"/>
      <c r="D30" s="51"/>
      <c r="E30" s="51"/>
      <c r="F30" s="51"/>
      <c r="G30" s="51"/>
      <c r="H30" s="51"/>
      <c r="L30" s="81"/>
      <c r="M30" s="113"/>
    </row>
    <row r="31" spans="1:18" ht="23.25">
      <c r="A31" s="325" t="s">
        <v>725</v>
      </c>
      <c r="B31" s="51"/>
      <c r="C31" s="51"/>
      <c r="D31" s="51"/>
      <c r="E31" s="51"/>
      <c r="F31" s="51"/>
      <c r="G31" s="51"/>
      <c r="H31" s="51"/>
      <c r="L31" s="81"/>
      <c r="M31" s="113"/>
    </row>
    <row r="32" spans="1:18" ht="15">
      <c r="A32" s="51"/>
      <c r="B32" s="51"/>
      <c r="C32" s="51"/>
      <c r="D32" s="51"/>
      <c r="E32" s="51"/>
      <c r="F32" s="51"/>
      <c r="G32" s="51"/>
      <c r="H32" s="51"/>
      <c r="L32" s="81"/>
      <c r="M32" s="113"/>
    </row>
    <row r="33" spans="1:13" ht="15">
      <c r="A33" s="51"/>
      <c r="B33" s="51"/>
      <c r="C33" s="51"/>
      <c r="D33" s="51"/>
      <c r="E33" s="51"/>
      <c r="F33" s="51"/>
      <c r="G33" s="51"/>
      <c r="H33" s="51"/>
      <c r="L33" s="81"/>
      <c r="M33" s="113"/>
    </row>
    <row r="34" spans="1:13" ht="15">
      <c r="A34" s="51"/>
      <c r="B34" s="51"/>
      <c r="C34" s="51"/>
      <c r="D34" s="51"/>
      <c r="E34" s="51"/>
      <c r="F34" s="51"/>
      <c r="G34" s="51"/>
      <c r="H34" s="51"/>
      <c r="L34" s="81"/>
      <c r="M34" s="113"/>
    </row>
    <row r="35" spans="1:13" ht="15">
      <c r="A35" s="51"/>
      <c r="B35" s="51"/>
      <c r="C35" s="51"/>
      <c r="D35" s="51"/>
      <c r="E35" s="51"/>
      <c r="F35" s="51"/>
      <c r="G35" s="51"/>
      <c r="H35" s="51"/>
      <c r="L35" s="81"/>
      <c r="M35" s="113"/>
    </row>
    <row r="36" spans="1:13" ht="15">
      <c r="A36" s="51"/>
      <c r="B36" s="51"/>
      <c r="C36" s="51"/>
      <c r="D36" s="51"/>
      <c r="E36" s="51"/>
      <c r="F36" s="51"/>
      <c r="G36" s="51"/>
      <c r="H36" s="51"/>
      <c r="L36" s="81"/>
      <c r="M36" s="113"/>
    </row>
    <row r="37" spans="1:13" ht="15">
      <c r="A37" s="51"/>
      <c r="B37" s="51"/>
      <c r="C37" s="51"/>
      <c r="D37" s="51"/>
      <c r="E37" s="51"/>
      <c r="F37" s="51"/>
      <c r="G37" s="51"/>
      <c r="H37" s="51"/>
      <c r="L37" s="81"/>
      <c r="M37" s="113"/>
    </row>
    <row r="38" spans="1:13" ht="15">
      <c r="A38" s="51"/>
      <c r="B38" s="51"/>
      <c r="C38" s="51"/>
      <c r="D38" s="51"/>
      <c r="E38" s="51"/>
      <c r="F38" s="51"/>
      <c r="G38" s="51"/>
      <c r="H38" s="51"/>
      <c r="L38" s="81"/>
      <c r="M38" s="113"/>
    </row>
    <row r="39" spans="1:13" ht="15">
      <c r="A39" s="51"/>
      <c r="B39" s="51"/>
      <c r="C39" s="51"/>
      <c r="D39" s="51"/>
      <c r="E39" s="51"/>
      <c r="F39" s="51"/>
      <c r="G39" s="51"/>
      <c r="H39" s="51"/>
      <c r="L39" s="81"/>
      <c r="M39" s="113"/>
    </row>
    <row r="40" spans="1:13" ht="15">
      <c r="A40" s="51"/>
      <c r="B40" s="51"/>
      <c r="C40" s="51"/>
      <c r="D40" s="51"/>
      <c r="E40" s="51"/>
      <c r="F40" s="51"/>
      <c r="G40" s="51"/>
      <c r="H40" s="51"/>
      <c r="L40" s="81"/>
      <c r="M40" s="113"/>
    </row>
    <row r="41" spans="1:13" ht="15">
      <c r="A41" s="51"/>
      <c r="B41" s="51"/>
      <c r="C41" s="51"/>
      <c r="D41" s="51"/>
      <c r="E41" s="51"/>
      <c r="F41" s="51"/>
      <c r="G41" s="51"/>
      <c r="H41" s="51"/>
      <c r="L41" s="81"/>
      <c r="M41" s="113"/>
    </row>
    <row r="42" spans="1:13" ht="15">
      <c r="A42" s="51"/>
      <c r="B42" s="51"/>
      <c r="C42" s="51"/>
      <c r="D42" s="51"/>
      <c r="E42" s="51"/>
      <c r="F42" s="51"/>
      <c r="G42" s="51"/>
      <c r="H42" s="51"/>
      <c r="L42" s="81"/>
      <c r="M42" s="113"/>
    </row>
    <row r="43" spans="1:13">
      <c r="A43" s="51"/>
      <c r="B43" s="51"/>
      <c r="C43" s="51"/>
      <c r="D43" s="51"/>
      <c r="E43" s="51"/>
      <c r="F43" s="51"/>
      <c r="G43" s="51"/>
      <c r="H43" s="51"/>
      <c r="L43" s="81"/>
    </row>
    <row r="44" spans="1:13">
      <c r="A44" s="51"/>
      <c r="B44" s="51"/>
      <c r="C44" s="51"/>
      <c r="D44" s="51"/>
      <c r="E44" s="51"/>
      <c r="F44" s="51"/>
      <c r="G44" s="51"/>
      <c r="H44" s="51"/>
      <c r="L44" s="81"/>
    </row>
    <row r="45" spans="1:13">
      <c r="A45" s="51"/>
      <c r="B45" s="51"/>
      <c r="C45" s="51"/>
      <c r="D45" s="51"/>
      <c r="E45" s="51"/>
      <c r="F45" s="51"/>
      <c r="G45" s="51"/>
      <c r="H45" s="51"/>
      <c r="L45" s="81"/>
    </row>
    <row r="46" spans="1:13">
      <c r="A46" s="51"/>
      <c r="B46" s="51"/>
      <c r="C46" s="51"/>
      <c r="D46" s="51"/>
      <c r="E46" s="51"/>
      <c r="F46" s="51"/>
      <c r="G46" s="51"/>
      <c r="H46" s="51"/>
      <c r="L46" s="81"/>
    </row>
    <row r="47" spans="1:13">
      <c r="A47" s="51"/>
      <c r="B47" s="51"/>
      <c r="C47" s="51"/>
      <c r="D47" s="51"/>
      <c r="E47" s="51"/>
      <c r="F47" s="51"/>
      <c r="G47" s="51"/>
      <c r="H47" s="51"/>
      <c r="L47" s="81"/>
    </row>
    <row r="48" spans="1:13">
      <c r="A48" s="51"/>
      <c r="B48" s="51"/>
      <c r="C48" s="51"/>
      <c r="D48" s="51"/>
      <c r="E48" s="51"/>
      <c r="F48" s="51"/>
      <c r="G48" s="51"/>
      <c r="H48" s="51"/>
      <c r="L48" s="14"/>
    </row>
    <row r="49" spans="1:8">
      <c r="A49" s="51"/>
      <c r="B49" s="51"/>
      <c r="C49" s="51"/>
      <c r="D49" s="51"/>
      <c r="E49" s="51"/>
      <c r="F49" s="51"/>
      <c r="G49" s="51"/>
      <c r="H49" s="51"/>
    </row>
    <row r="50" spans="1:8">
      <c r="A50" s="51"/>
      <c r="B50" s="51"/>
      <c r="C50" s="51"/>
      <c r="D50" s="51"/>
      <c r="E50" s="51"/>
      <c r="F50" s="51"/>
      <c r="G50" s="51"/>
      <c r="H50" s="51"/>
    </row>
    <row r="51" spans="1:8">
      <c r="A51" s="51"/>
      <c r="B51" s="51"/>
      <c r="C51" s="51"/>
      <c r="D51" s="51"/>
      <c r="E51" s="51"/>
      <c r="F51" s="51"/>
      <c r="G51" s="51"/>
      <c r="H51" s="51"/>
    </row>
    <row r="52" spans="1:8">
      <c r="A52" s="51"/>
      <c r="B52" s="51"/>
      <c r="C52" s="51"/>
      <c r="D52" s="51"/>
      <c r="E52" s="51"/>
      <c r="F52" s="51"/>
      <c r="G52" s="51"/>
      <c r="H52" s="51"/>
    </row>
    <row r="53" spans="1:8">
      <c r="A53" s="51"/>
      <c r="B53" s="51"/>
      <c r="C53" s="51"/>
      <c r="D53" s="51"/>
      <c r="E53" s="51"/>
      <c r="F53" s="51"/>
      <c r="G53" s="51"/>
      <c r="H53" s="51"/>
    </row>
    <row r="54" spans="1:8">
      <c r="A54" s="51"/>
      <c r="B54" s="51"/>
      <c r="C54" s="51"/>
      <c r="D54" s="51"/>
      <c r="E54" s="51"/>
      <c r="F54" s="51"/>
      <c r="G54" s="51"/>
      <c r="H54" s="51"/>
    </row>
    <row r="55" spans="1:8">
      <c r="A55" s="51"/>
      <c r="B55" s="51"/>
      <c r="C55" s="51"/>
      <c r="D55" s="51"/>
      <c r="E55" s="51"/>
      <c r="F55" s="51"/>
      <c r="G55" s="51"/>
      <c r="H55" s="51"/>
    </row>
    <row r="56" spans="1:8">
      <c r="A56" s="51"/>
      <c r="B56" s="51"/>
      <c r="C56" s="51"/>
      <c r="D56" s="51"/>
      <c r="E56" s="51"/>
      <c r="F56" s="51"/>
      <c r="G56" s="51"/>
      <c r="H56" s="51"/>
    </row>
    <row r="57" spans="1:8">
      <c r="A57" s="51"/>
      <c r="B57" s="51"/>
      <c r="C57" s="51"/>
      <c r="D57" s="51"/>
      <c r="E57" s="51"/>
      <c r="F57" s="51"/>
      <c r="G57" s="51"/>
      <c r="H57" s="51"/>
    </row>
    <row r="58" spans="1:8">
      <c r="A58" s="51"/>
      <c r="B58" s="51"/>
      <c r="C58" s="51"/>
      <c r="D58" s="51"/>
      <c r="E58" s="51"/>
      <c r="F58" s="51"/>
      <c r="G58" s="51"/>
      <c r="H58" s="51"/>
    </row>
    <row r="59" spans="1:8">
      <c r="A59" s="51"/>
      <c r="B59" s="51"/>
      <c r="C59" s="51"/>
      <c r="D59" s="51"/>
      <c r="E59" s="51"/>
      <c r="F59" s="51"/>
      <c r="G59" s="51"/>
      <c r="H59" s="51"/>
    </row>
    <row r="60" spans="1:8">
      <c r="A60" s="51"/>
      <c r="B60" s="51"/>
      <c r="C60" s="51"/>
      <c r="D60" s="51"/>
      <c r="E60" s="51"/>
      <c r="F60" s="51"/>
      <c r="G60" s="51"/>
      <c r="H60" s="51"/>
    </row>
    <row r="61" spans="1:8">
      <c r="A61" s="51"/>
      <c r="B61" s="51"/>
      <c r="C61" s="51"/>
      <c r="D61" s="51"/>
      <c r="E61" s="51"/>
      <c r="F61" s="51"/>
      <c r="G61" s="51"/>
      <c r="H61" s="51"/>
    </row>
    <row r="62" spans="1:8">
      <c r="A62" s="51"/>
      <c r="B62" s="51"/>
      <c r="C62" s="51"/>
      <c r="D62" s="51"/>
      <c r="E62" s="51"/>
      <c r="F62" s="51"/>
      <c r="G62" s="51"/>
      <c r="H62" s="51"/>
    </row>
    <row r="63" spans="1:8">
      <c r="A63" s="51"/>
      <c r="B63" s="51"/>
      <c r="C63" s="51"/>
      <c r="D63" s="51"/>
      <c r="E63" s="51"/>
      <c r="F63" s="51"/>
      <c r="G63" s="51"/>
      <c r="H63" s="51"/>
    </row>
    <row r="64" spans="1:8">
      <c r="A64" s="51"/>
      <c r="B64" s="51"/>
      <c r="C64" s="51"/>
      <c r="D64" s="51"/>
      <c r="E64" s="51"/>
      <c r="F64" s="51"/>
      <c r="G64" s="51"/>
      <c r="H64" s="51"/>
    </row>
    <row r="65" spans="1:8">
      <c r="A65" s="51"/>
      <c r="B65" s="51"/>
      <c r="C65" s="51"/>
      <c r="D65" s="51"/>
      <c r="E65" s="51"/>
      <c r="F65" s="51"/>
      <c r="G65" s="51"/>
      <c r="H65" s="51"/>
    </row>
    <row r="66" spans="1:8">
      <c r="A66" s="51"/>
      <c r="B66" s="51"/>
      <c r="C66" s="51"/>
      <c r="D66" s="51"/>
      <c r="E66" s="51"/>
      <c r="F66" s="51"/>
      <c r="G66" s="51"/>
      <c r="H66" s="51"/>
    </row>
    <row r="67" spans="1:8">
      <c r="A67" s="51"/>
      <c r="B67" s="51"/>
      <c r="C67" s="51"/>
      <c r="D67" s="51"/>
      <c r="E67" s="51"/>
      <c r="F67" s="51"/>
      <c r="G67" s="51"/>
      <c r="H67" s="51"/>
    </row>
    <row r="68" spans="1:8">
      <c r="A68" s="51"/>
      <c r="B68" s="51"/>
      <c r="C68" s="51"/>
      <c r="D68" s="51"/>
      <c r="E68" s="51"/>
      <c r="F68" s="51"/>
      <c r="G68" s="51"/>
      <c r="H68" s="51"/>
    </row>
    <row r="69" spans="1:8">
      <c r="A69" s="51"/>
      <c r="B69" s="51"/>
      <c r="C69" s="51"/>
      <c r="D69" s="51"/>
      <c r="E69" s="51"/>
      <c r="F69" s="51"/>
      <c r="G69" s="51"/>
      <c r="H69" s="51"/>
    </row>
    <row r="70" spans="1:8">
      <c r="A70" s="51"/>
      <c r="B70" s="51"/>
      <c r="C70" s="51"/>
      <c r="D70" s="51"/>
      <c r="E70" s="51"/>
      <c r="F70" s="51"/>
      <c r="G70" s="51"/>
      <c r="H70" s="51"/>
    </row>
    <row r="71" spans="1:8">
      <c r="A71" s="51"/>
      <c r="B71" s="51"/>
      <c r="C71" s="51"/>
      <c r="D71" s="51"/>
      <c r="E71" s="51"/>
      <c r="F71" s="51"/>
      <c r="G71" s="51"/>
      <c r="H71" s="51"/>
    </row>
    <row r="72" spans="1:8">
      <c r="A72" s="51"/>
      <c r="B72" s="51"/>
      <c r="C72" s="51"/>
      <c r="D72" s="51"/>
      <c r="E72" s="51"/>
      <c r="F72" s="51"/>
      <c r="G72" s="51"/>
      <c r="H72" s="51"/>
    </row>
    <row r="73" spans="1:8">
      <c r="A73" s="51"/>
      <c r="B73" s="51"/>
      <c r="C73" s="51"/>
      <c r="D73" s="51"/>
      <c r="E73" s="51"/>
      <c r="F73" s="51"/>
      <c r="G73" s="51"/>
      <c r="H73" s="51"/>
    </row>
    <row r="74" spans="1:8">
      <c r="A74" s="51"/>
      <c r="B74" s="51"/>
      <c r="C74" s="51"/>
      <c r="D74" s="51"/>
      <c r="E74" s="51"/>
      <c r="F74" s="51"/>
      <c r="G74" s="51"/>
      <c r="H74" s="51"/>
    </row>
    <row r="75" spans="1:8">
      <c r="A75" s="51"/>
      <c r="B75" s="51"/>
      <c r="C75" s="51"/>
      <c r="D75" s="51"/>
      <c r="E75" s="51"/>
      <c r="F75" s="51"/>
      <c r="G75" s="51"/>
      <c r="H75" s="51"/>
    </row>
    <row r="76" spans="1:8">
      <c r="A76" s="51"/>
      <c r="B76" s="51"/>
      <c r="C76" s="51"/>
      <c r="D76" s="51"/>
      <c r="E76" s="51"/>
      <c r="F76" s="51"/>
      <c r="G76" s="51"/>
      <c r="H76" s="51"/>
    </row>
    <row r="77" spans="1:8">
      <c r="A77" s="51"/>
      <c r="B77" s="51"/>
      <c r="C77" s="51"/>
      <c r="D77" s="51"/>
      <c r="E77" s="51"/>
      <c r="F77" s="51"/>
      <c r="G77" s="51"/>
      <c r="H77" s="51"/>
    </row>
    <row r="78" spans="1:8">
      <c r="A78" s="51"/>
      <c r="B78" s="51"/>
      <c r="C78" s="51"/>
      <c r="D78" s="51"/>
      <c r="E78" s="51"/>
      <c r="F78" s="51"/>
      <c r="G78" s="51"/>
      <c r="H78" s="51"/>
    </row>
    <row r="79" spans="1:8">
      <c r="A79" s="51"/>
      <c r="B79" s="51"/>
      <c r="C79" s="51"/>
      <c r="D79" s="51"/>
      <c r="E79" s="51"/>
      <c r="F79" s="51"/>
      <c r="G79" s="51"/>
      <c r="H79" s="51"/>
    </row>
    <row r="80" spans="1:8">
      <c r="A80" s="51"/>
      <c r="B80" s="51"/>
      <c r="C80" s="51"/>
      <c r="D80" s="51"/>
      <c r="E80" s="51"/>
      <c r="F80" s="51"/>
      <c r="G80" s="51"/>
      <c r="H80" s="51"/>
    </row>
    <row r="81" spans="1:8">
      <c r="A81" s="51"/>
      <c r="B81" s="51"/>
      <c r="C81" s="51"/>
      <c r="D81" s="51"/>
      <c r="E81" s="51"/>
      <c r="F81" s="51"/>
      <c r="G81" s="51"/>
      <c r="H81" s="51"/>
    </row>
    <row r="82" spans="1:8">
      <c r="A82" s="51"/>
      <c r="B82" s="51"/>
      <c r="C82" s="51"/>
      <c r="D82" s="51"/>
      <c r="E82" s="51"/>
      <c r="F82" s="51"/>
      <c r="G82" s="51"/>
      <c r="H82" s="51"/>
    </row>
    <row r="83" spans="1:8">
      <c r="A83" s="51"/>
      <c r="B83" s="51"/>
      <c r="C83" s="51"/>
      <c r="D83" s="51"/>
      <c r="E83" s="51"/>
      <c r="F83" s="51"/>
      <c r="G83" s="51"/>
      <c r="H83" s="51"/>
    </row>
    <row r="84" spans="1:8">
      <c r="A84" s="51"/>
      <c r="B84" s="51"/>
      <c r="C84" s="51"/>
      <c r="D84" s="51"/>
      <c r="E84" s="51"/>
      <c r="F84" s="51"/>
      <c r="G84" s="51"/>
      <c r="H84" s="51"/>
    </row>
    <row r="85" spans="1:8">
      <c r="A85" s="51"/>
      <c r="B85" s="51"/>
      <c r="C85" s="51"/>
      <c r="D85" s="51"/>
      <c r="E85" s="51"/>
      <c r="F85" s="51"/>
      <c r="G85" s="51"/>
      <c r="H85" s="51"/>
    </row>
    <row r="86" spans="1:8">
      <c r="A86" s="51"/>
      <c r="B86" s="51"/>
      <c r="C86" s="51"/>
      <c r="D86" s="51"/>
      <c r="E86" s="51"/>
      <c r="F86" s="51"/>
      <c r="G86" s="51"/>
      <c r="H86" s="51"/>
    </row>
    <row r="87" spans="1:8">
      <c r="A87" s="51"/>
      <c r="B87" s="51"/>
      <c r="C87" s="51"/>
      <c r="D87" s="51"/>
      <c r="E87" s="51"/>
      <c r="F87" s="51"/>
      <c r="G87" s="51"/>
      <c r="H87" s="51"/>
    </row>
    <row r="88" spans="1:8">
      <c r="A88" s="51"/>
      <c r="B88" s="51"/>
      <c r="C88" s="51"/>
      <c r="D88" s="51"/>
      <c r="E88" s="51"/>
      <c r="F88" s="51"/>
      <c r="G88" s="51"/>
      <c r="H88" s="51"/>
    </row>
    <row r="89" spans="1:8">
      <c r="A89" s="51"/>
      <c r="B89" s="51"/>
      <c r="C89" s="51"/>
      <c r="D89" s="51"/>
      <c r="E89" s="51"/>
      <c r="F89" s="51"/>
      <c r="G89" s="51"/>
      <c r="H89" s="51"/>
    </row>
    <row r="90" spans="1:8">
      <c r="A90" s="51"/>
      <c r="B90" s="51"/>
      <c r="C90" s="51"/>
      <c r="D90" s="51"/>
      <c r="E90" s="51"/>
      <c r="F90" s="51"/>
      <c r="G90" s="51"/>
      <c r="H90" s="51"/>
    </row>
    <row r="91" spans="1:8">
      <c r="A91" s="51"/>
    </row>
  </sheetData>
  <sheetProtection sort="0" autoFilter="0"/>
  <mergeCells count="2">
    <mergeCell ref="A8:D8"/>
    <mergeCell ref="E8:H8"/>
  </mergeCells>
  <pageMargins left="0.23622047244094491" right="0.23622047244094491" top="0.27559055118110237" bottom="0.23622047244094491" header="0.31496062992125984" footer="0.31496062992125984"/>
  <pageSetup paperSize="9" scale="83" firstPageNumber="0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K109"/>
  <sheetViews>
    <sheetView topLeftCell="A13" zoomScaleNormal="100" workbookViewId="0">
      <selection activeCell="E40" sqref="E40"/>
    </sheetView>
  </sheetViews>
  <sheetFormatPr defaultRowHeight="12.75"/>
  <cols>
    <col min="1" max="1" width="10.5703125" style="29" customWidth="1"/>
    <col min="2" max="2" width="12.85546875" style="29" bestFit="1" customWidth="1"/>
    <col min="3" max="3" width="15.28515625" style="29" customWidth="1"/>
    <col min="4" max="4" width="13.5703125" style="29" bestFit="1" customWidth="1"/>
    <col min="5" max="5" width="10" style="29" bestFit="1" customWidth="1"/>
    <col min="6" max="6" width="11.7109375" style="29" customWidth="1"/>
    <col min="7" max="8" width="13.5703125" style="29" bestFit="1" customWidth="1"/>
    <col min="9" max="16384" width="9.140625" style="29"/>
  </cols>
  <sheetData>
    <row r="1" spans="1:9">
      <c r="D1" s="366">
        <v>7</v>
      </c>
    </row>
    <row r="2" spans="1:9" s="64" customFormat="1" ht="15.75" customHeight="1">
      <c r="A2" s="63"/>
      <c r="B2" s="63"/>
      <c r="C2" s="28"/>
      <c r="D2" s="65"/>
      <c r="E2" s="65"/>
      <c r="F2" s="65"/>
      <c r="G2" s="65"/>
      <c r="H2" s="28"/>
    </row>
    <row r="3" spans="1:9" s="64" customFormat="1" ht="15.75" customHeight="1">
      <c r="A3" s="63"/>
      <c r="B3" s="63"/>
      <c r="C3" s="28"/>
      <c r="D3" s="65"/>
      <c r="E3" s="65"/>
      <c r="F3" s="65"/>
      <c r="G3" s="65"/>
      <c r="H3" s="28"/>
    </row>
    <row r="4" spans="1:9" s="64" customFormat="1" ht="15.75" customHeight="1">
      <c r="A4" s="63"/>
      <c r="B4" s="63"/>
      <c r="C4" s="28"/>
      <c r="D4" s="65"/>
      <c r="E4" s="65"/>
      <c r="F4" s="65"/>
      <c r="G4" s="65"/>
      <c r="H4" s="28"/>
    </row>
    <row r="5" spans="1:9" s="64" customFormat="1" ht="15.75" customHeight="1">
      <c r="A5" s="63"/>
      <c r="B5" s="63"/>
      <c r="C5" s="28"/>
      <c r="D5" s="28"/>
      <c r="E5" s="28"/>
      <c r="F5" s="28"/>
      <c r="G5" s="28"/>
      <c r="H5" s="28"/>
      <c r="I5" s="249"/>
    </row>
    <row r="6" spans="1:9" s="53" customFormat="1" ht="15.75" customHeight="1">
      <c r="A6" s="278" t="s">
        <v>726</v>
      </c>
      <c r="B6" s="66"/>
      <c r="G6" s="67"/>
      <c r="H6" s="99">
        <v>0</v>
      </c>
    </row>
    <row r="7" spans="1:9" s="53" customFormat="1" ht="27" customHeight="1">
      <c r="A7" s="138" t="s">
        <v>0</v>
      </c>
      <c r="B7" s="138" t="s">
        <v>1</v>
      </c>
      <c r="C7" s="139" t="s">
        <v>122</v>
      </c>
      <c r="D7" s="139" t="s">
        <v>122</v>
      </c>
      <c r="E7" s="139" t="s">
        <v>0</v>
      </c>
      <c r="F7" s="139" t="s">
        <v>1</v>
      </c>
      <c r="G7" s="139" t="s">
        <v>122</v>
      </c>
      <c r="H7" s="139" t="s">
        <v>122</v>
      </c>
    </row>
    <row r="8" spans="1:9" s="53" customFormat="1" ht="12.95" customHeight="1">
      <c r="A8" s="411" t="s">
        <v>68</v>
      </c>
      <c r="B8" s="411"/>
      <c r="C8" s="411"/>
      <c r="D8" s="412"/>
      <c r="E8" s="410" t="s">
        <v>78</v>
      </c>
      <c r="F8" s="410"/>
      <c r="G8" s="410"/>
      <c r="H8" s="410"/>
    </row>
    <row r="9" spans="1:9" s="53" customFormat="1" ht="12.95" customHeight="1">
      <c r="A9" s="140" t="s">
        <v>69</v>
      </c>
      <c r="B9" s="141" t="s">
        <v>288</v>
      </c>
      <c r="C9" s="226"/>
      <c r="D9" s="143">
        <f t="shared" ref="D9:D26" si="0">C9*(1-$H$6)</f>
        <v>0</v>
      </c>
      <c r="E9" s="144" t="s">
        <v>79</v>
      </c>
      <c r="F9" s="350" t="s">
        <v>296</v>
      </c>
      <c r="G9" s="357"/>
      <c r="H9" s="355">
        <f>G9*(1-$H$6)</f>
        <v>0</v>
      </c>
    </row>
    <row r="10" spans="1:9" s="53" customFormat="1" ht="12.95" customHeight="1">
      <c r="A10" s="140" t="s">
        <v>69</v>
      </c>
      <c r="B10" s="141" t="s">
        <v>289</v>
      </c>
      <c r="C10" s="226"/>
      <c r="D10" s="143">
        <f t="shared" si="0"/>
        <v>0</v>
      </c>
      <c r="E10" s="145" t="s">
        <v>79</v>
      </c>
      <c r="F10" s="351" t="s">
        <v>17</v>
      </c>
      <c r="G10" s="357"/>
      <c r="H10" s="356">
        <f t="shared" ref="H10:H24" si="1">G10*(1-$H$6)</f>
        <v>0</v>
      </c>
    </row>
    <row r="11" spans="1:9" s="53" customFormat="1" ht="12.95" customHeight="1">
      <c r="A11" s="140" t="s">
        <v>69</v>
      </c>
      <c r="B11" s="147" t="s">
        <v>290</v>
      </c>
      <c r="C11" s="226"/>
      <c r="D11" s="143">
        <f t="shared" si="0"/>
        <v>0</v>
      </c>
      <c r="E11" s="145" t="s">
        <v>79</v>
      </c>
      <c r="F11" s="351" t="s">
        <v>297</v>
      </c>
      <c r="G11" s="357"/>
      <c r="H11" s="356">
        <f t="shared" si="1"/>
        <v>0</v>
      </c>
    </row>
    <row r="12" spans="1:9" s="53" customFormat="1" ht="12.95" customHeight="1">
      <c r="A12" s="140" t="s">
        <v>69</v>
      </c>
      <c r="B12" s="141" t="s">
        <v>291</v>
      </c>
      <c r="C12" s="226"/>
      <c r="D12" s="143">
        <f t="shared" si="0"/>
        <v>0</v>
      </c>
      <c r="E12" s="145" t="s">
        <v>79</v>
      </c>
      <c r="F12" s="351" t="s">
        <v>37</v>
      </c>
      <c r="G12" s="357"/>
      <c r="H12" s="356">
        <f t="shared" si="1"/>
        <v>0</v>
      </c>
    </row>
    <row r="13" spans="1:9" s="53" customFormat="1" ht="12.95" customHeight="1">
      <c r="A13" s="148" t="s">
        <v>69</v>
      </c>
      <c r="B13" s="149" t="s">
        <v>70</v>
      </c>
      <c r="C13" s="227"/>
      <c r="D13" s="143">
        <f t="shared" si="0"/>
        <v>0</v>
      </c>
      <c r="E13" s="145" t="s">
        <v>79</v>
      </c>
      <c r="F13" s="351" t="s">
        <v>298</v>
      </c>
      <c r="G13" s="357"/>
      <c r="H13" s="356">
        <f t="shared" si="1"/>
        <v>0</v>
      </c>
    </row>
    <row r="14" spans="1:9" s="53" customFormat="1" ht="12.95" customHeight="1">
      <c r="A14" s="140" t="s">
        <v>69</v>
      </c>
      <c r="B14" s="141" t="s">
        <v>292</v>
      </c>
      <c r="C14" s="226"/>
      <c r="D14" s="143">
        <f t="shared" si="0"/>
        <v>0</v>
      </c>
      <c r="E14" s="145" t="s">
        <v>79</v>
      </c>
      <c r="F14" s="351" t="s">
        <v>80</v>
      </c>
      <c r="G14" s="357"/>
      <c r="H14" s="356">
        <f t="shared" si="1"/>
        <v>0</v>
      </c>
    </row>
    <row r="15" spans="1:9" s="53" customFormat="1" ht="12.95" customHeight="1">
      <c r="A15" s="140" t="s">
        <v>69</v>
      </c>
      <c r="B15" s="141" t="s">
        <v>293</v>
      </c>
      <c r="C15" s="226"/>
      <c r="D15" s="143">
        <f t="shared" si="0"/>
        <v>0</v>
      </c>
      <c r="E15" s="145" t="s">
        <v>79</v>
      </c>
      <c r="F15" s="351" t="s">
        <v>299</v>
      </c>
      <c r="G15" s="357"/>
      <c r="H15" s="356">
        <f t="shared" si="1"/>
        <v>0</v>
      </c>
    </row>
    <row r="16" spans="1:9" s="53" customFormat="1" ht="12.95" customHeight="1">
      <c r="A16" s="140" t="s">
        <v>69</v>
      </c>
      <c r="B16" s="141" t="s">
        <v>294</v>
      </c>
      <c r="C16" s="226"/>
      <c r="D16" s="143">
        <f t="shared" si="0"/>
        <v>0</v>
      </c>
      <c r="E16" s="145" t="s">
        <v>79</v>
      </c>
      <c r="F16" s="351" t="s">
        <v>82</v>
      </c>
      <c r="G16" s="357"/>
      <c r="H16" s="356">
        <f t="shared" si="1"/>
        <v>0</v>
      </c>
    </row>
    <row r="17" spans="1:10" s="53" customFormat="1" ht="12.95" customHeight="1">
      <c r="A17" s="140" t="s">
        <v>69</v>
      </c>
      <c r="B17" s="141" t="s">
        <v>295</v>
      </c>
      <c r="C17" s="226"/>
      <c r="D17" s="143">
        <f t="shared" si="0"/>
        <v>0</v>
      </c>
      <c r="E17" s="151" t="s">
        <v>79</v>
      </c>
      <c r="F17" s="352" t="s">
        <v>84</v>
      </c>
      <c r="G17" s="357"/>
      <c r="H17" s="356">
        <f t="shared" si="1"/>
        <v>0</v>
      </c>
    </row>
    <row r="18" spans="1:10" s="53" customFormat="1" ht="12.95" customHeight="1">
      <c r="A18" s="148" t="s">
        <v>69</v>
      </c>
      <c r="B18" s="149" t="s">
        <v>71</v>
      </c>
      <c r="C18" s="227"/>
      <c r="D18" s="143">
        <f t="shared" si="0"/>
        <v>0</v>
      </c>
      <c r="E18" s="148" t="s">
        <v>79</v>
      </c>
      <c r="F18" s="353" t="s">
        <v>86</v>
      </c>
      <c r="G18" s="357"/>
      <c r="H18" s="356">
        <f t="shared" si="1"/>
        <v>0</v>
      </c>
    </row>
    <row r="19" spans="1:10" s="53" customFormat="1" ht="12.95" customHeight="1">
      <c r="A19" s="148" t="s">
        <v>69</v>
      </c>
      <c r="B19" s="149" t="s">
        <v>72</v>
      </c>
      <c r="C19" s="227"/>
      <c r="D19" s="143">
        <f t="shared" si="0"/>
        <v>0</v>
      </c>
      <c r="E19" s="148" t="s">
        <v>79</v>
      </c>
      <c r="F19" s="353" t="s">
        <v>19</v>
      </c>
      <c r="G19" s="357"/>
      <c r="H19" s="356">
        <f t="shared" si="1"/>
        <v>0</v>
      </c>
    </row>
    <row r="20" spans="1:10" s="53" customFormat="1" ht="12.95" customHeight="1">
      <c r="A20" s="148" t="s">
        <v>69</v>
      </c>
      <c r="B20" s="149" t="s">
        <v>73</v>
      </c>
      <c r="C20" s="227"/>
      <c r="D20" s="143">
        <f t="shared" si="0"/>
        <v>0</v>
      </c>
      <c r="E20" s="152" t="s">
        <v>79</v>
      </c>
      <c r="F20" s="354" t="s">
        <v>38</v>
      </c>
      <c r="G20" s="357"/>
      <c r="H20" s="356">
        <f t="shared" si="1"/>
        <v>0</v>
      </c>
    </row>
    <row r="21" spans="1:10" s="53" customFormat="1" ht="12.95" customHeight="1">
      <c r="A21" s="153" t="s">
        <v>69</v>
      </c>
      <c r="B21" s="154" t="s">
        <v>74</v>
      </c>
      <c r="C21" s="228"/>
      <c r="D21" s="143">
        <f t="shared" si="0"/>
        <v>0</v>
      </c>
      <c r="E21" s="148" t="s">
        <v>79</v>
      </c>
      <c r="F21" s="353" t="s">
        <v>81</v>
      </c>
      <c r="G21" s="357"/>
      <c r="H21" s="356">
        <f t="shared" si="1"/>
        <v>0</v>
      </c>
    </row>
    <row r="22" spans="1:10" s="53" customFormat="1" ht="12.95" customHeight="1">
      <c r="A22" s="148" t="s">
        <v>69</v>
      </c>
      <c r="B22" s="149" t="s">
        <v>75</v>
      </c>
      <c r="C22" s="227"/>
      <c r="D22" s="143">
        <f t="shared" si="0"/>
        <v>0</v>
      </c>
      <c r="E22" s="148" t="s">
        <v>79</v>
      </c>
      <c r="F22" s="353" t="s">
        <v>83</v>
      </c>
      <c r="G22" s="357"/>
      <c r="H22" s="356">
        <f t="shared" si="1"/>
        <v>0</v>
      </c>
    </row>
    <row r="23" spans="1:10" s="53" customFormat="1" ht="12.95" customHeight="1">
      <c r="A23" s="148" t="s">
        <v>69</v>
      </c>
      <c r="B23" s="149" t="s">
        <v>76</v>
      </c>
      <c r="C23" s="227"/>
      <c r="D23" s="143">
        <f t="shared" si="0"/>
        <v>0</v>
      </c>
      <c r="E23" s="148" t="s">
        <v>79</v>
      </c>
      <c r="F23" s="353" t="s">
        <v>85</v>
      </c>
      <c r="G23" s="357"/>
      <c r="H23" s="356">
        <f t="shared" si="1"/>
        <v>0</v>
      </c>
    </row>
    <row r="24" spans="1:10" s="53" customFormat="1" ht="12.95" customHeight="1">
      <c r="A24" s="148" t="s">
        <v>69</v>
      </c>
      <c r="B24" s="149" t="s">
        <v>306</v>
      </c>
      <c r="C24" s="227"/>
      <c r="D24" s="143">
        <f t="shared" si="0"/>
        <v>0</v>
      </c>
      <c r="E24" s="148" t="s">
        <v>79</v>
      </c>
      <c r="F24" s="353" t="s">
        <v>87</v>
      </c>
      <c r="G24" s="357"/>
      <c r="H24" s="356">
        <f t="shared" si="1"/>
        <v>0</v>
      </c>
    </row>
    <row r="25" spans="1:10" s="53" customFormat="1" ht="12.95" customHeight="1">
      <c r="A25" s="148" t="s">
        <v>69</v>
      </c>
      <c r="B25" s="149" t="s">
        <v>307</v>
      </c>
      <c r="C25" s="227"/>
      <c r="D25" s="143">
        <f t="shared" si="0"/>
        <v>0</v>
      </c>
      <c r="E25" s="155"/>
      <c r="F25" s="156"/>
      <c r="G25" s="225"/>
      <c r="H25" s="156"/>
    </row>
    <row r="26" spans="1:10" s="53" customFormat="1" ht="12.95" customHeight="1">
      <c r="A26" s="153" t="s">
        <v>69</v>
      </c>
      <c r="B26" s="154" t="s">
        <v>77</v>
      </c>
      <c r="C26" s="228"/>
      <c r="D26" s="157">
        <f t="shared" si="0"/>
        <v>0</v>
      </c>
      <c r="E26" s="158"/>
      <c r="F26" s="159"/>
      <c r="G26" s="159"/>
      <c r="H26" s="159"/>
    </row>
    <row r="27" spans="1:10" s="53" customFormat="1" ht="12.95" customHeight="1">
      <c r="A27" s="409" t="s">
        <v>88</v>
      </c>
      <c r="B27" s="409"/>
      <c r="C27" s="409"/>
      <c r="D27" s="409"/>
      <c r="E27" s="409"/>
      <c r="F27" s="409"/>
      <c r="G27" s="409"/>
      <c r="H27" s="409"/>
      <c r="I27" s="52"/>
    </row>
    <row r="28" spans="1:10" s="53" customFormat="1" ht="12.95" customHeight="1">
      <c r="A28" s="160" t="s">
        <v>89</v>
      </c>
      <c r="B28" s="161" t="s">
        <v>296</v>
      </c>
      <c r="C28" s="229"/>
      <c r="D28" s="162">
        <f t="shared" ref="D28:D35" si="2">C28*(1-$H$6)</f>
        <v>0</v>
      </c>
      <c r="E28" s="163" t="s">
        <v>89</v>
      </c>
      <c r="F28" s="429" t="s">
        <v>81</v>
      </c>
      <c r="G28" s="357"/>
      <c r="H28" s="432">
        <f>G28*(1-$H$6)</f>
        <v>0</v>
      </c>
      <c r="I28" s="52"/>
      <c r="J28" s="11"/>
    </row>
    <row r="29" spans="1:10" s="53" customFormat="1" ht="12.95" customHeight="1">
      <c r="A29" s="163" t="s">
        <v>89</v>
      </c>
      <c r="B29" s="164" t="s">
        <v>17</v>
      </c>
      <c r="C29" s="226"/>
      <c r="D29" s="143">
        <f t="shared" si="2"/>
        <v>0</v>
      </c>
      <c r="E29" s="163" t="s">
        <v>89</v>
      </c>
      <c r="F29" s="429" t="s">
        <v>299</v>
      </c>
      <c r="G29" s="357"/>
      <c r="H29" s="432">
        <f t="shared" ref="H29:H35" si="3">G29*(1-$H$6)</f>
        <v>0</v>
      </c>
      <c r="J29" s="11"/>
    </row>
    <row r="30" spans="1:10" s="53" customFormat="1" ht="12.95" customHeight="1">
      <c r="A30" s="163" t="s">
        <v>89</v>
      </c>
      <c r="B30" s="164" t="s">
        <v>19</v>
      </c>
      <c r="C30" s="226"/>
      <c r="D30" s="143">
        <f t="shared" si="2"/>
        <v>0</v>
      </c>
      <c r="E30" s="160" t="s">
        <v>89</v>
      </c>
      <c r="F30" s="430" t="s">
        <v>82</v>
      </c>
      <c r="G30" s="357"/>
      <c r="H30" s="432">
        <f t="shared" si="3"/>
        <v>0</v>
      </c>
      <c r="J30" s="11"/>
    </row>
    <row r="31" spans="1:10" s="53" customFormat="1" ht="12.95" customHeight="1">
      <c r="A31" s="163" t="s">
        <v>89</v>
      </c>
      <c r="B31" s="164" t="s">
        <v>297</v>
      </c>
      <c r="C31" s="226"/>
      <c r="D31" s="143">
        <f t="shared" si="2"/>
        <v>0</v>
      </c>
      <c r="E31" s="163" t="s">
        <v>89</v>
      </c>
      <c r="F31" s="429" t="s">
        <v>83</v>
      </c>
      <c r="G31" s="357"/>
      <c r="H31" s="432">
        <f t="shared" si="3"/>
        <v>0</v>
      </c>
      <c r="J31" s="11"/>
    </row>
    <row r="32" spans="1:10" s="53" customFormat="1" ht="12.95" customHeight="1">
      <c r="A32" s="163" t="s">
        <v>89</v>
      </c>
      <c r="B32" s="164" t="s">
        <v>37</v>
      </c>
      <c r="C32" s="226"/>
      <c r="D32" s="143">
        <f t="shared" si="2"/>
        <v>0</v>
      </c>
      <c r="E32" s="163" t="s">
        <v>89</v>
      </c>
      <c r="F32" s="429" t="s">
        <v>84</v>
      </c>
      <c r="G32" s="357"/>
      <c r="H32" s="432">
        <f t="shared" si="3"/>
        <v>0</v>
      </c>
      <c r="J32" s="11"/>
    </row>
    <row r="33" spans="1:11" s="53" customFormat="1" ht="12.95" customHeight="1">
      <c r="A33" s="163" t="s">
        <v>89</v>
      </c>
      <c r="B33" s="164" t="s">
        <v>38</v>
      </c>
      <c r="C33" s="226"/>
      <c r="D33" s="143">
        <f t="shared" si="2"/>
        <v>0</v>
      </c>
      <c r="E33" s="163" t="s">
        <v>89</v>
      </c>
      <c r="F33" s="429" t="s">
        <v>85</v>
      </c>
      <c r="G33" s="357"/>
      <c r="H33" s="432">
        <f t="shared" si="3"/>
        <v>0</v>
      </c>
      <c r="J33" s="11"/>
    </row>
    <row r="34" spans="1:11" s="53" customFormat="1" ht="12.95" customHeight="1">
      <c r="A34" s="163" t="s">
        <v>89</v>
      </c>
      <c r="B34" s="164" t="s">
        <v>298</v>
      </c>
      <c r="C34" s="226"/>
      <c r="D34" s="143">
        <f t="shared" si="2"/>
        <v>0</v>
      </c>
      <c r="E34" s="163" t="s">
        <v>89</v>
      </c>
      <c r="F34" s="431" t="s">
        <v>86</v>
      </c>
      <c r="G34" s="357"/>
      <c r="H34" s="432">
        <f t="shared" si="3"/>
        <v>0</v>
      </c>
      <c r="J34" s="11"/>
    </row>
    <row r="35" spans="1:11" s="53" customFormat="1" ht="12.95" customHeight="1">
      <c r="A35" s="163" t="s">
        <v>89</v>
      </c>
      <c r="B35" s="164" t="s">
        <v>80</v>
      </c>
      <c r="C35" s="226"/>
      <c r="D35" s="143">
        <f t="shared" si="2"/>
        <v>0</v>
      </c>
      <c r="E35" s="163" t="s">
        <v>89</v>
      </c>
      <c r="F35" s="431" t="s">
        <v>87</v>
      </c>
      <c r="G35" s="357"/>
      <c r="H35" s="432">
        <f t="shared" si="3"/>
        <v>0</v>
      </c>
      <c r="J35" s="11"/>
      <c r="K35" s="52"/>
    </row>
    <row r="36" spans="1:11" s="103" customFormat="1" ht="12.95" customHeight="1">
      <c r="A36" s="407" t="s">
        <v>303</v>
      </c>
      <c r="B36" s="407"/>
      <c r="C36" s="407"/>
      <c r="D36" s="407"/>
      <c r="E36" s="408" t="s">
        <v>2</v>
      </c>
      <c r="F36" s="408"/>
      <c r="G36" s="408"/>
      <c r="H36" s="408"/>
      <c r="K36" s="11"/>
    </row>
    <row r="37" spans="1:11" s="53" customFormat="1" ht="12.95" customHeight="1">
      <c r="A37" s="165" t="s">
        <v>46</v>
      </c>
      <c r="B37" s="166" t="s">
        <v>16</v>
      </c>
      <c r="C37" s="367"/>
      <c r="D37" s="150">
        <f t="shared" ref="D37:D49" si="4">C37*(1-$H$6)</f>
        <v>0</v>
      </c>
      <c r="E37" s="167" t="s">
        <v>282</v>
      </c>
      <c r="F37" s="168" t="s">
        <v>3</v>
      </c>
      <c r="G37" s="227"/>
      <c r="H37" s="150">
        <f t="shared" ref="H37:H53" si="5">G37*(1-$H$6)</f>
        <v>0</v>
      </c>
      <c r="J37" s="11"/>
      <c r="K37" s="11"/>
    </row>
    <row r="38" spans="1:11" s="53" customFormat="1" ht="12.95" customHeight="1">
      <c r="A38" s="165" t="s">
        <v>46</v>
      </c>
      <c r="B38" s="166" t="s">
        <v>18</v>
      </c>
      <c r="C38" s="367"/>
      <c r="D38" s="150">
        <f t="shared" si="4"/>
        <v>0</v>
      </c>
      <c r="E38" s="167" t="s">
        <v>282</v>
      </c>
      <c r="F38" s="168" t="s">
        <v>5</v>
      </c>
      <c r="G38" s="227"/>
      <c r="H38" s="150">
        <f t="shared" si="5"/>
        <v>0</v>
      </c>
      <c r="J38" s="11"/>
      <c r="K38" s="11"/>
    </row>
    <row r="39" spans="1:11" s="53" customFormat="1" ht="12.95" customHeight="1">
      <c r="A39" s="165" t="s">
        <v>46</v>
      </c>
      <c r="B39" s="166" t="s">
        <v>20</v>
      </c>
      <c r="C39" s="367"/>
      <c r="D39" s="150">
        <f t="shared" si="4"/>
        <v>0</v>
      </c>
      <c r="E39" s="167" t="s">
        <v>282</v>
      </c>
      <c r="F39" s="168" t="s">
        <v>7</v>
      </c>
      <c r="G39" s="227"/>
      <c r="H39" s="150">
        <f t="shared" si="5"/>
        <v>0</v>
      </c>
      <c r="J39" s="11"/>
      <c r="K39" s="11"/>
    </row>
    <row r="40" spans="1:11" s="53" customFormat="1" ht="12.95" customHeight="1">
      <c r="A40" s="165" t="s">
        <v>46</v>
      </c>
      <c r="B40" s="166" t="s">
        <v>21</v>
      </c>
      <c r="C40" s="367"/>
      <c r="D40" s="150">
        <f t="shared" si="4"/>
        <v>0</v>
      </c>
      <c r="E40" s="167" t="s">
        <v>282</v>
      </c>
      <c r="F40" s="168" t="s">
        <v>14</v>
      </c>
      <c r="G40" s="227"/>
      <c r="H40" s="150">
        <f t="shared" si="5"/>
        <v>0</v>
      </c>
      <c r="J40" s="11"/>
      <c r="K40" s="11"/>
    </row>
    <row r="41" spans="1:11" s="53" customFormat="1" ht="12.95" customHeight="1">
      <c r="A41" s="165" t="s">
        <v>46</v>
      </c>
      <c r="B41" s="166" t="s">
        <v>22</v>
      </c>
      <c r="C41" s="367"/>
      <c r="D41" s="150">
        <f t="shared" si="4"/>
        <v>0</v>
      </c>
      <c r="E41" s="167" t="s">
        <v>282</v>
      </c>
      <c r="F41" s="168" t="s">
        <v>15</v>
      </c>
      <c r="G41" s="227"/>
      <c r="H41" s="150">
        <f t="shared" si="5"/>
        <v>0</v>
      </c>
      <c r="I41" s="11"/>
      <c r="J41" s="11"/>
      <c r="K41" s="11"/>
    </row>
    <row r="42" spans="1:11" s="53" customFormat="1" ht="12.95" customHeight="1">
      <c r="A42" s="165" t="s">
        <v>46</v>
      </c>
      <c r="B42" s="166" t="s">
        <v>23</v>
      </c>
      <c r="C42" s="367"/>
      <c r="D42" s="150">
        <f t="shared" si="4"/>
        <v>0</v>
      </c>
      <c r="E42" s="167" t="s">
        <v>282</v>
      </c>
      <c r="F42" s="168" t="s">
        <v>16</v>
      </c>
      <c r="G42" s="227"/>
      <c r="H42" s="150">
        <f t="shared" si="5"/>
        <v>0</v>
      </c>
      <c r="I42" s="11"/>
      <c r="J42" s="11"/>
      <c r="K42" s="11"/>
    </row>
    <row r="43" spans="1:11" s="53" customFormat="1" ht="12.95" customHeight="1">
      <c r="A43" s="165" t="s">
        <v>46</v>
      </c>
      <c r="B43" s="166" t="s">
        <v>24</v>
      </c>
      <c r="C43" s="367"/>
      <c r="D43" s="150">
        <f t="shared" si="4"/>
        <v>0</v>
      </c>
      <c r="E43" s="167" t="s">
        <v>282</v>
      </c>
      <c r="F43" s="168" t="s">
        <v>18</v>
      </c>
      <c r="G43" s="227"/>
      <c r="H43" s="150">
        <f t="shared" si="5"/>
        <v>0</v>
      </c>
      <c r="I43" s="11"/>
      <c r="J43" s="11"/>
      <c r="K43" s="11"/>
    </row>
    <row r="44" spans="1:11" s="53" customFormat="1" ht="12.95" customHeight="1">
      <c r="A44" s="165" t="s">
        <v>46</v>
      </c>
      <c r="B44" s="166" t="s">
        <v>25</v>
      </c>
      <c r="C44" s="367"/>
      <c r="D44" s="150">
        <f t="shared" si="4"/>
        <v>0</v>
      </c>
      <c r="E44" s="167" t="s">
        <v>282</v>
      </c>
      <c r="F44" s="168" t="s">
        <v>20</v>
      </c>
      <c r="G44" s="227"/>
      <c r="H44" s="150">
        <f t="shared" si="5"/>
        <v>0</v>
      </c>
      <c r="I44" s="11"/>
      <c r="J44" s="11"/>
      <c r="K44" s="11"/>
    </row>
    <row r="45" spans="1:11" s="53" customFormat="1" ht="12.95" customHeight="1">
      <c r="A45" s="165" t="s">
        <v>46</v>
      </c>
      <c r="B45" s="166" t="s">
        <v>26</v>
      </c>
      <c r="C45" s="367"/>
      <c r="D45" s="150">
        <f t="shared" si="4"/>
        <v>0</v>
      </c>
      <c r="E45" s="167" t="s">
        <v>282</v>
      </c>
      <c r="F45" s="168" t="s">
        <v>21</v>
      </c>
      <c r="G45" s="227"/>
      <c r="H45" s="150">
        <f t="shared" si="5"/>
        <v>0</v>
      </c>
      <c r="I45" s="11"/>
      <c r="J45" s="11"/>
      <c r="K45" s="11"/>
    </row>
    <row r="46" spans="1:11" s="53" customFormat="1" ht="12.95" customHeight="1">
      <c r="A46" s="165" t="s">
        <v>46</v>
      </c>
      <c r="B46" s="166" t="s">
        <v>27</v>
      </c>
      <c r="C46" s="367"/>
      <c r="D46" s="150">
        <f t="shared" si="4"/>
        <v>0</v>
      </c>
      <c r="E46" s="167" t="s">
        <v>282</v>
      </c>
      <c r="F46" s="168" t="s">
        <v>22</v>
      </c>
      <c r="G46" s="227"/>
      <c r="H46" s="150">
        <f t="shared" si="5"/>
        <v>0</v>
      </c>
      <c r="I46" s="11"/>
      <c r="J46" s="11"/>
      <c r="K46" s="11"/>
    </row>
    <row r="47" spans="1:11" s="53" customFormat="1" ht="12.95" customHeight="1">
      <c r="A47" s="165" t="s">
        <v>46</v>
      </c>
      <c r="B47" s="166" t="s">
        <v>28</v>
      </c>
      <c r="C47" s="367"/>
      <c r="D47" s="150">
        <f t="shared" si="4"/>
        <v>0</v>
      </c>
      <c r="E47" s="167" t="s">
        <v>282</v>
      </c>
      <c r="F47" s="168" t="s">
        <v>23</v>
      </c>
      <c r="G47" s="227"/>
      <c r="H47" s="150">
        <f t="shared" si="5"/>
        <v>0</v>
      </c>
      <c r="I47" s="11"/>
      <c r="J47" s="11"/>
      <c r="K47" s="11"/>
    </row>
    <row r="48" spans="1:11" ht="12.95" customHeight="1">
      <c r="A48" s="165" t="s">
        <v>46</v>
      </c>
      <c r="B48" s="166" t="s">
        <v>29</v>
      </c>
      <c r="C48" s="367"/>
      <c r="D48" s="150">
        <f t="shared" si="4"/>
        <v>0</v>
      </c>
      <c r="E48" s="167" t="s">
        <v>282</v>
      </c>
      <c r="F48" s="168" t="s">
        <v>24</v>
      </c>
      <c r="G48" s="227"/>
      <c r="H48" s="150">
        <f t="shared" si="5"/>
        <v>0</v>
      </c>
      <c r="I48" s="11"/>
      <c r="J48" s="11"/>
      <c r="K48" s="11"/>
    </row>
    <row r="49" spans="1:11" s="53" customFormat="1" ht="12.95" customHeight="1">
      <c r="A49" s="169"/>
      <c r="B49" s="155"/>
      <c r="C49" s="221"/>
      <c r="D49" s="155">
        <f t="shared" si="4"/>
        <v>0</v>
      </c>
      <c r="E49" s="167" t="s">
        <v>282</v>
      </c>
      <c r="F49" s="168" t="s">
        <v>25</v>
      </c>
      <c r="G49" s="227"/>
      <c r="H49" s="150">
        <f t="shared" si="5"/>
        <v>0</v>
      </c>
      <c r="I49" s="11"/>
      <c r="J49" s="11"/>
      <c r="K49" s="11"/>
    </row>
    <row r="50" spans="1:11" s="53" customFormat="1" ht="12.95" customHeight="1">
      <c r="A50" s="155"/>
      <c r="B50" s="155"/>
      <c r="C50" s="155"/>
      <c r="D50" s="155"/>
      <c r="E50" s="167" t="s">
        <v>282</v>
      </c>
      <c r="F50" s="168" t="s">
        <v>26</v>
      </c>
      <c r="G50" s="227"/>
      <c r="H50" s="150">
        <f t="shared" si="5"/>
        <v>0</v>
      </c>
      <c r="I50" s="11"/>
      <c r="J50" s="11"/>
      <c r="K50" s="11"/>
    </row>
    <row r="51" spans="1:11" s="53" customFormat="1" ht="12.95" customHeight="1">
      <c r="A51" s="155"/>
      <c r="B51" s="155"/>
      <c r="C51" s="155"/>
      <c r="D51" s="155"/>
      <c r="E51" s="167" t="s">
        <v>282</v>
      </c>
      <c r="F51" s="168" t="s">
        <v>27</v>
      </c>
      <c r="G51" s="227"/>
      <c r="H51" s="150">
        <f t="shared" si="5"/>
        <v>0</v>
      </c>
      <c r="I51" s="11"/>
      <c r="J51" s="11"/>
      <c r="K51" s="11"/>
    </row>
    <row r="52" spans="1:11" s="53" customFormat="1" ht="12.95" customHeight="1">
      <c r="A52" s="155"/>
      <c r="B52" s="155"/>
      <c r="C52" s="155"/>
      <c r="D52" s="155"/>
      <c r="E52" s="167" t="s">
        <v>282</v>
      </c>
      <c r="F52" s="168" t="s">
        <v>28</v>
      </c>
      <c r="G52" s="227"/>
      <c r="H52" s="150">
        <f t="shared" si="5"/>
        <v>0</v>
      </c>
      <c r="I52" s="11"/>
      <c r="J52" s="11"/>
      <c r="K52" s="11"/>
    </row>
    <row r="53" spans="1:11" s="53" customFormat="1" ht="12.95" customHeight="1">
      <c r="A53" s="155"/>
      <c r="B53" s="155"/>
      <c r="C53" s="155"/>
      <c r="D53" s="155"/>
      <c r="E53" s="167" t="s">
        <v>282</v>
      </c>
      <c r="F53" s="168" t="s">
        <v>29</v>
      </c>
      <c r="G53" s="227"/>
      <c r="H53" s="150">
        <f t="shared" si="5"/>
        <v>0</v>
      </c>
      <c r="I53" s="11"/>
      <c r="J53" s="11"/>
    </row>
    <row r="54" spans="1:11" s="53" customFormat="1" ht="12.95" customHeight="1">
      <c r="A54" s="54"/>
      <c r="B54" s="49"/>
      <c r="C54" s="11"/>
      <c r="D54" s="11"/>
      <c r="E54" s="50"/>
      <c r="F54" s="12"/>
      <c r="G54" s="13"/>
      <c r="H54" s="11"/>
      <c r="I54" s="11"/>
    </row>
    <row r="55" spans="1:11" ht="14.25">
      <c r="A55" s="54"/>
      <c r="B55" s="49"/>
      <c r="C55" s="11"/>
      <c r="D55" s="11"/>
      <c r="E55" s="50"/>
      <c r="F55" s="12"/>
      <c r="G55" s="13"/>
      <c r="H55" s="11"/>
      <c r="I55" s="11"/>
    </row>
    <row r="56" spans="1:11" ht="23.25">
      <c r="A56" s="325" t="s">
        <v>725</v>
      </c>
      <c r="B56" s="49"/>
      <c r="C56" s="11"/>
      <c r="D56" s="11"/>
      <c r="E56" s="50"/>
      <c r="F56" s="12"/>
      <c r="G56" s="13"/>
      <c r="H56" s="11"/>
      <c r="I56" s="11"/>
    </row>
    <row r="57" spans="1:11" ht="18.75">
      <c r="A57" s="243"/>
      <c r="B57" s="49"/>
      <c r="C57" s="11"/>
      <c r="D57" s="11"/>
      <c r="E57" s="20"/>
      <c r="F57" s="12"/>
      <c r="G57" s="13"/>
      <c r="H57" s="11"/>
      <c r="I57" s="11"/>
    </row>
    <row r="58" spans="1:11" s="64" customFormat="1" ht="18.75">
      <c r="A58" s="243"/>
      <c r="B58" s="52"/>
      <c r="C58" s="52"/>
      <c r="D58" s="52"/>
      <c r="E58" s="50"/>
      <c r="F58" s="12"/>
      <c r="G58" s="13"/>
      <c r="H58" s="11"/>
      <c r="I58" s="11"/>
    </row>
    <row r="59" spans="1:11" ht="14.25">
      <c r="A59" s="54"/>
      <c r="B59" s="53"/>
      <c r="C59" s="53"/>
      <c r="D59" s="53"/>
      <c r="E59" s="50"/>
      <c r="F59" s="12"/>
      <c r="G59" s="13"/>
      <c r="H59" s="11"/>
      <c r="I59" s="11"/>
    </row>
    <row r="60" spans="1:11" ht="18.75">
      <c r="A60" s="370" t="s">
        <v>712</v>
      </c>
      <c r="B60" s="370"/>
      <c r="C60" s="370"/>
      <c r="D60" s="243"/>
      <c r="E60" s="243"/>
      <c r="F60" s="12"/>
      <c r="G60" s="13"/>
      <c r="H60" s="11"/>
      <c r="I60" s="11"/>
    </row>
    <row r="61" spans="1:11" ht="14.25">
      <c r="A61" s="53"/>
      <c r="B61" s="53"/>
      <c r="C61" s="53"/>
      <c r="D61" s="53"/>
      <c r="E61" s="50"/>
      <c r="F61" s="12"/>
      <c r="G61" s="13"/>
      <c r="H61" s="11"/>
      <c r="I61" s="11"/>
    </row>
    <row r="62" spans="1:11" ht="14.25">
      <c r="A62" s="53"/>
      <c r="B62" s="53"/>
      <c r="C62" s="52"/>
      <c r="D62" s="52"/>
      <c r="E62" s="50"/>
      <c r="F62" s="12"/>
      <c r="G62" s="13"/>
      <c r="H62" s="11"/>
      <c r="I62" s="11"/>
      <c r="J62" s="51"/>
    </row>
    <row r="63" spans="1:11" ht="14.25">
      <c r="A63" s="53"/>
      <c r="B63" s="53"/>
      <c r="C63" s="52"/>
      <c r="E63" s="50"/>
      <c r="F63" s="12"/>
      <c r="G63" s="13"/>
      <c r="H63" s="11"/>
      <c r="I63" s="11"/>
      <c r="J63" s="11"/>
    </row>
    <row r="64" spans="1:11" ht="14.25">
      <c r="A64" s="53"/>
      <c r="B64" s="53"/>
      <c r="C64" s="52"/>
      <c r="E64" s="50"/>
      <c r="F64" s="12"/>
      <c r="G64" s="13"/>
      <c r="H64" s="11"/>
      <c r="I64" s="11"/>
      <c r="J64" s="11"/>
    </row>
    <row r="65" spans="1:10" ht="14.25">
      <c r="A65" s="53"/>
      <c r="B65" s="53"/>
      <c r="C65" s="52"/>
      <c r="E65" s="20"/>
      <c r="F65" s="12"/>
      <c r="G65" s="13"/>
      <c r="H65" s="11"/>
      <c r="I65" s="11"/>
      <c r="J65" s="11"/>
    </row>
    <row r="66" spans="1:10" ht="14.25">
      <c r="A66" s="53"/>
      <c r="B66" s="53"/>
      <c r="C66" s="52"/>
      <c r="E66" s="50"/>
      <c r="F66" s="12"/>
      <c r="G66" s="13"/>
      <c r="H66" s="11"/>
      <c r="I66" s="11"/>
      <c r="J66" s="11"/>
    </row>
    <row r="67" spans="1:10" ht="14.25">
      <c r="A67" s="53"/>
      <c r="B67" s="53"/>
      <c r="C67" s="52"/>
      <c r="E67" s="50"/>
      <c r="F67" s="12"/>
      <c r="G67" s="13"/>
      <c r="H67" s="11"/>
      <c r="I67" s="11"/>
      <c r="J67" s="11"/>
    </row>
    <row r="68" spans="1:10" ht="14.25">
      <c r="A68" s="53"/>
      <c r="E68" s="50"/>
      <c r="F68" s="12"/>
      <c r="G68" s="13"/>
      <c r="H68" s="11"/>
      <c r="I68" s="11"/>
      <c r="J68" s="11"/>
    </row>
    <row r="69" spans="1:10" ht="14.25">
      <c r="A69" s="53"/>
      <c r="C69" s="51"/>
      <c r="E69" s="50"/>
      <c r="F69" s="12"/>
      <c r="G69" s="13"/>
      <c r="H69" s="11"/>
      <c r="I69" s="11"/>
      <c r="J69" s="11"/>
    </row>
    <row r="70" spans="1:10">
      <c r="C70" s="51"/>
      <c r="E70" s="62"/>
      <c r="F70" s="12"/>
      <c r="G70" s="13"/>
      <c r="H70" s="11"/>
      <c r="I70" s="11"/>
      <c r="J70" s="11"/>
    </row>
    <row r="71" spans="1:10" ht="15">
      <c r="B71" s="64"/>
      <c r="C71" s="57"/>
      <c r="E71" s="50"/>
      <c r="F71" s="12"/>
      <c r="G71" s="13"/>
      <c r="H71" s="11"/>
      <c r="I71" s="11"/>
      <c r="J71" s="11"/>
    </row>
    <row r="72" spans="1:10">
      <c r="B72" s="63"/>
      <c r="C72" s="63"/>
      <c r="E72" s="50"/>
      <c r="F72" s="12"/>
      <c r="G72" s="13"/>
      <c r="H72" s="11"/>
      <c r="I72" s="11"/>
      <c r="J72" s="11"/>
    </row>
    <row r="73" spans="1:10" ht="15">
      <c r="A73" s="64"/>
      <c r="E73" s="50"/>
      <c r="F73" s="12"/>
      <c r="G73" s="13"/>
      <c r="H73" s="11"/>
      <c r="I73" s="11"/>
      <c r="J73" s="11"/>
    </row>
    <row r="74" spans="1:10">
      <c r="A74" s="63"/>
      <c r="E74" s="50"/>
      <c r="F74" s="12"/>
      <c r="G74" s="13"/>
      <c r="H74" s="11"/>
      <c r="I74" s="11"/>
      <c r="J74" s="11"/>
    </row>
    <row r="75" spans="1:10">
      <c r="E75" s="50"/>
      <c r="F75" s="12"/>
      <c r="G75" s="13"/>
      <c r="H75" s="11"/>
      <c r="I75" s="11"/>
      <c r="J75" s="11"/>
    </row>
    <row r="76" spans="1:10">
      <c r="E76" s="50"/>
      <c r="F76" s="12"/>
      <c r="G76" s="13"/>
      <c r="H76" s="11"/>
      <c r="I76" s="11"/>
      <c r="J76" s="11"/>
    </row>
    <row r="77" spans="1:10">
      <c r="E77" s="50"/>
      <c r="F77" s="12"/>
      <c r="G77" s="13"/>
      <c r="H77" s="11"/>
      <c r="I77" s="11"/>
      <c r="J77" s="11"/>
    </row>
    <row r="78" spans="1:10">
      <c r="E78" s="50"/>
      <c r="F78" s="12"/>
      <c r="G78" s="13"/>
      <c r="H78" s="11"/>
      <c r="I78" s="11"/>
      <c r="J78" s="11"/>
    </row>
    <row r="79" spans="1:10">
      <c r="E79" s="50"/>
      <c r="F79" s="12"/>
      <c r="G79" s="13"/>
      <c r="H79" s="11"/>
      <c r="I79" s="11"/>
      <c r="J79" s="11"/>
    </row>
    <row r="80" spans="1:10">
      <c r="E80" s="20"/>
      <c r="F80" s="12"/>
      <c r="G80" s="13"/>
      <c r="H80" s="11"/>
      <c r="I80" s="11"/>
      <c r="J80" s="51"/>
    </row>
    <row r="81" spans="5:9">
      <c r="E81" s="50"/>
      <c r="F81" s="12"/>
      <c r="G81" s="13"/>
      <c r="H81" s="11"/>
      <c r="I81" s="11"/>
    </row>
    <row r="82" spans="5:9" ht="14.25">
      <c r="E82" s="20"/>
      <c r="F82" s="12"/>
      <c r="G82" s="13"/>
      <c r="H82" s="52"/>
      <c r="I82" s="11"/>
    </row>
    <row r="83" spans="5:9" ht="14.25">
      <c r="E83" s="20"/>
      <c r="F83" s="52"/>
      <c r="G83" s="52"/>
      <c r="H83" s="52"/>
      <c r="I83" s="11"/>
    </row>
    <row r="84" spans="5:9" ht="14.25">
      <c r="E84" s="20"/>
      <c r="F84" s="52"/>
      <c r="G84" s="52"/>
      <c r="H84" s="11"/>
      <c r="I84" s="23"/>
    </row>
    <row r="85" spans="5:9">
      <c r="E85" s="11"/>
      <c r="F85" s="12"/>
      <c r="G85" s="13"/>
      <c r="H85" s="11"/>
      <c r="I85" s="69"/>
    </row>
    <row r="86" spans="5:9" ht="14.25">
      <c r="E86" s="11"/>
      <c r="F86" s="12"/>
      <c r="G86" s="13"/>
      <c r="H86" s="52"/>
      <c r="I86" s="11"/>
    </row>
    <row r="87" spans="5:9" ht="14.25">
      <c r="E87" s="11"/>
      <c r="F87" s="52"/>
      <c r="G87" s="52"/>
      <c r="H87" s="52"/>
      <c r="I87" s="11"/>
    </row>
    <row r="88" spans="5:9" ht="14.25">
      <c r="E88" s="11"/>
      <c r="F88" s="52"/>
      <c r="G88" s="52"/>
      <c r="H88" s="52"/>
      <c r="I88" s="11"/>
    </row>
    <row r="89" spans="5:9" ht="14.25">
      <c r="E89" s="11"/>
      <c r="F89" s="52"/>
      <c r="G89" s="52"/>
      <c r="H89" s="11"/>
      <c r="I89" s="11"/>
    </row>
    <row r="90" spans="5:9">
      <c r="E90" s="11"/>
      <c r="F90" s="12"/>
      <c r="G90" s="13"/>
      <c r="H90" s="11"/>
      <c r="I90" s="11"/>
    </row>
    <row r="91" spans="5:9">
      <c r="E91" s="11"/>
      <c r="F91" s="12"/>
      <c r="G91" s="13"/>
      <c r="H91" s="11"/>
    </row>
    <row r="92" spans="5:9" ht="14.25">
      <c r="E92" s="11"/>
      <c r="F92" s="12"/>
      <c r="G92" s="13"/>
      <c r="H92" s="52"/>
    </row>
    <row r="93" spans="5:9" ht="14.25">
      <c r="E93" s="11"/>
      <c r="F93" s="52"/>
      <c r="G93" s="52"/>
      <c r="H93" s="52"/>
    </row>
    <row r="94" spans="5:9" ht="14.25">
      <c r="E94" s="11"/>
      <c r="F94" s="52"/>
      <c r="G94" s="52"/>
      <c r="H94" s="52"/>
    </row>
    <row r="95" spans="5:9" ht="14.25">
      <c r="E95" s="11"/>
      <c r="F95" s="52"/>
      <c r="G95" s="52"/>
      <c r="H95" s="11"/>
    </row>
    <row r="96" spans="5:9">
      <c r="E96" s="11"/>
      <c r="F96" s="12"/>
      <c r="G96" s="13"/>
      <c r="H96" s="23"/>
    </row>
    <row r="97" spans="5:8" ht="14.25">
      <c r="E97" s="52"/>
      <c r="F97" s="21"/>
      <c r="G97" s="22"/>
      <c r="H97" s="69"/>
    </row>
    <row r="98" spans="5:8" ht="15.75">
      <c r="E98" s="68"/>
      <c r="F98" s="68"/>
      <c r="G98" s="68"/>
      <c r="H98" s="11"/>
    </row>
    <row r="99" spans="5:8" ht="14.25">
      <c r="E99" s="52"/>
      <c r="F99" s="24"/>
      <c r="G99" s="13"/>
      <c r="H99" s="11"/>
    </row>
    <row r="100" spans="5:8" ht="14.25">
      <c r="E100" s="52"/>
      <c r="F100" s="24"/>
      <c r="G100" s="13"/>
      <c r="H100" s="11"/>
    </row>
    <row r="101" spans="5:8" ht="14.25">
      <c r="E101" s="52"/>
      <c r="F101" s="24"/>
      <c r="G101" s="13"/>
      <c r="H101" s="11"/>
    </row>
    <row r="102" spans="5:8" ht="14.25">
      <c r="E102" s="52"/>
      <c r="F102" s="24"/>
      <c r="G102" s="13"/>
      <c r="H102" s="11"/>
    </row>
    <row r="103" spans="5:8" ht="14.25">
      <c r="E103" s="52"/>
      <c r="F103" s="24"/>
      <c r="G103" s="13"/>
      <c r="H103" s="11"/>
    </row>
    <row r="104" spans="5:8">
      <c r="E104" s="24"/>
      <c r="F104" s="13"/>
      <c r="G104" s="11"/>
    </row>
    <row r="105" spans="5:8">
      <c r="H105" s="11"/>
    </row>
    <row r="106" spans="5:8">
      <c r="E106" s="24"/>
      <c r="F106" s="13"/>
      <c r="G106" s="11"/>
      <c r="H106" s="26"/>
    </row>
    <row r="107" spans="5:8" ht="15">
      <c r="E107" s="25"/>
      <c r="F107" s="13"/>
      <c r="G107" s="26"/>
      <c r="H107" s="57"/>
    </row>
    <row r="108" spans="5:8" ht="15">
      <c r="E108" s="57"/>
      <c r="F108" s="57"/>
      <c r="G108" s="57"/>
      <c r="H108" s="63"/>
    </row>
    <row r="109" spans="5:8">
      <c r="E109" s="63"/>
      <c r="F109" s="63"/>
      <c r="G109" s="63"/>
    </row>
  </sheetData>
  <sheetProtection sort="0" autoFilter="0"/>
  <mergeCells count="5">
    <mergeCell ref="A36:D36"/>
    <mergeCell ref="E36:H36"/>
    <mergeCell ref="A27:H27"/>
    <mergeCell ref="E8:H8"/>
    <mergeCell ref="A8:D8"/>
  </mergeCells>
  <pageMargins left="0.23622047244094491" right="0.23622047244094491" top="0.27559055118110237" bottom="0.23622047244094491" header="0.31496062992125984" footer="0.31496062992125984"/>
  <pageSetup paperSize="9" scale="91" firstPageNumber="0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AH166"/>
  <sheetViews>
    <sheetView zoomScaleNormal="100" workbookViewId="0">
      <selection activeCell="D23" sqref="D23"/>
    </sheetView>
  </sheetViews>
  <sheetFormatPr defaultRowHeight="12.75"/>
  <cols>
    <col min="1" max="1" width="26.85546875" customWidth="1"/>
    <col min="2" max="2" width="22.140625" customWidth="1"/>
    <col min="3" max="3" width="21" customWidth="1"/>
    <col min="4" max="4" width="21.85546875" customWidth="1"/>
    <col min="27" max="34" width="9.140625" style="14"/>
  </cols>
  <sheetData>
    <row r="1" spans="1:34">
      <c r="B1" s="336">
        <v>8</v>
      </c>
    </row>
    <row r="2" spans="1:34" ht="14.25">
      <c r="A2" s="1"/>
      <c r="B2" s="10"/>
      <c r="C2" s="10"/>
      <c r="D2" s="10"/>
      <c r="E2" s="1"/>
      <c r="F2" s="34"/>
      <c r="G2" s="86"/>
      <c r="H2" s="86"/>
      <c r="I2" s="86"/>
      <c r="J2" s="51"/>
      <c r="K2" s="51"/>
      <c r="L2" s="51"/>
      <c r="M2" s="51"/>
      <c r="N2" s="51"/>
      <c r="O2" s="51"/>
      <c r="P2" s="51"/>
      <c r="Q2" s="51"/>
    </row>
    <row r="3" spans="1:34" ht="14.25">
      <c r="A3" s="1"/>
      <c r="B3" s="10"/>
      <c r="C3" s="10"/>
      <c r="D3" s="10"/>
      <c r="E3" s="1"/>
      <c r="F3" s="34"/>
      <c r="G3" s="86"/>
      <c r="H3" s="86"/>
      <c r="I3" s="86"/>
      <c r="J3" s="51"/>
      <c r="K3" s="51"/>
      <c r="L3" s="51"/>
      <c r="M3" s="51"/>
      <c r="N3" s="51"/>
      <c r="O3" s="51"/>
      <c r="P3" s="51"/>
      <c r="Q3" s="51"/>
    </row>
    <row r="4" spans="1:34" ht="14.25">
      <c r="A4" s="1"/>
      <c r="B4" s="10"/>
      <c r="C4" s="10"/>
      <c r="D4" s="10"/>
      <c r="E4" s="1"/>
      <c r="F4" s="34"/>
      <c r="G4" s="86"/>
      <c r="H4" s="86"/>
      <c r="I4" s="86"/>
      <c r="J4" s="51"/>
      <c r="K4" s="51"/>
      <c r="L4" s="51"/>
      <c r="M4" s="51"/>
      <c r="N4" s="51"/>
      <c r="O4" s="51"/>
      <c r="P4" s="51"/>
      <c r="Q4" s="51"/>
    </row>
    <row r="5" spans="1:34" ht="14.25">
      <c r="A5" s="1"/>
      <c r="B5" s="10"/>
      <c r="C5" s="10"/>
      <c r="D5" s="10"/>
      <c r="E5" s="250"/>
      <c r="F5" s="34"/>
      <c r="G5" s="86"/>
      <c r="H5" s="86"/>
      <c r="I5" s="86"/>
      <c r="J5" s="51"/>
      <c r="K5" s="51"/>
      <c r="L5" s="51"/>
      <c r="M5" s="51"/>
      <c r="N5" s="51"/>
      <c r="O5" s="51"/>
      <c r="P5" s="51"/>
      <c r="Q5" s="51"/>
    </row>
    <row r="6" spans="1:34" s="10" customFormat="1" ht="12.75" customHeight="1">
      <c r="A6" s="278" t="s">
        <v>726</v>
      </c>
      <c r="B6" s="241"/>
      <c r="C6" s="241"/>
      <c r="D6" s="242">
        <v>0</v>
      </c>
      <c r="F6" s="36"/>
      <c r="G6" s="87"/>
      <c r="H6" s="87"/>
      <c r="I6" s="87"/>
      <c r="J6" s="88"/>
      <c r="K6" s="88"/>
      <c r="L6" s="88"/>
      <c r="M6" s="88"/>
      <c r="N6" s="88"/>
      <c r="O6" s="88"/>
      <c r="P6" s="88"/>
      <c r="Q6" s="88"/>
      <c r="AA6" s="37"/>
      <c r="AB6" s="37"/>
      <c r="AC6" s="37"/>
      <c r="AD6" s="37"/>
      <c r="AE6" s="37"/>
      <c r="AF6" s="37"/>
      <c r="AG6" s="37"/>
      <c r="AH6" s="37"/>
    </row>
    <row r="7" spans="1:34" s="38" customFormat="1" ht="48.75" customHeight="1">
      <c r="A7" s="139" t="s">
        <v>123</v>
      </c>
      <c r="B7" s="138" t="s">
        <v>124</v>
      </c>
      <c r="C7" s="139" t="s">
        <v>158</v>
      </c>
      <c r="D7" s="139" t="s">
        <v>158</v>
      </c>
    </row>
    <row r="8" spans="1:34" s="38" customFormat="1" ht="18" customHeight="1">
      <c r="A8" s="413" t="s">
        <v>276</v>
      </c>
      <c r="B8" s="413"/>
      <c r="C8" s="413"/>
      <c r="D8" s="413"/>
    </row>
    <row r="9" spans="1:34" s="39" customFormat="1" ht="17.100000000000001" customHeight="1">
      <c r="A9" s="170" t="s">
        <v>159</v>
      </c>
      <c r="B9" s="171" t="s">
        <v>160</v>
      </c>
      <c r="C9" s="106"/>
      <c r="D9" s="106">
        <f t="shared" ref="D9:D17" si="0">C9*(1-$D$6)</f>
        <v>0</v>
      </c>
      <c r="E9" s="93"/>
      <c r="F9" s="93" t="s">
        <v>308</v>
      </c>
      <c r="G9" s="93">
        <f>G13</f>
        <v>0</v>
      </c>
      <c r="H9" s="93"/>
    </row>
    <row r="10" spans="1:34" s="40" customFormat="1" ht="17.100000000000001" customHeight="1">
      <c r="A10" s="170" t="s">
        <v>159</v>
      </c>
      <c r="B10" s="171" t="s">
        <v>161</v>
      </c>
      <c r="C10" s="106"/>
      <c r="D10" s="106">
        <f t="shared" si="0"/>
        <v>0</v>
      </c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</row>
    <row r="11" spans="1:34" s="40" customFormat="1" ht="17.100000000000001" customHeight="1">
      <c r="A11" s="170" t="s">
        <v>159</v>
      </c>
      <c r="B11" s="172" t="s">
        <v>20</v>
      </c>
      <c r="C11" s="106"/>
      <c r="D11" s="106">
        <f t="shared" si="0"/>
        <v>0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</row>
    <row r="12" spans="1:34" s="40" customFormat="1" ht="17.100000000000001" customHeight="1">
      <c r="A12" s="170" t="s">
        <v>159</v>
      </c>
      <c r="B12" s="172" t="s">
        <v>21</v>
      </c>
      <c r="C12" s="106"/>
      <c r="D12" s="106">
        <f t="shared" si="0"/>
        <v>0</v>
      </c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</row>
    <row r="13" spans="1:34" s="40" customFormat="1" ht="17.100000000000001" customHeight="1">
      <c r="A13" s="170" t="s">
        <v>159</v>
      </c>
      <c r="B13" s="172" t="s">
        <v>22</v>
      </c>
      <c r="C13" s="106"/>
      <c r="D13" s="106">
        <f t="shared" si="0"/>
        <v>0</v>
      </c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</row>
    <row r="14" spans="1:34" s="104" customFormat="1" ht="17.100000000000001" customHeight="1">
      <c r="A14" s="170" t="s">
        <v>159</v>
      </c>
      <c r="B14" s="172" t="s">
        <v>23</v>
      </c>
      <c r="C14" s="106"/>
      <c r="D14" s="106">
        <f t="shared" si="0"/>
        <v>0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5" spans="1:34" s="40" customFormat="1" ht="17.100000000000001" customHeight="1">
      <c r="A15" s="170" t="s">
        <v>159</v>
      </c>
      <c r="B15" s="172" t="s">
        <v>24</v>
      </c>
      <c r="C15" s="106"/>
      <c r="D15" s="106">
        <f t="shared" si="0"/>
        <v>0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</row>
    <row r="16" spans="1:34" s="40" customFormat="1" ht="17.100000000000001" customHeight="1">
      <c r="A16" s="170" t="s">
        <v>159</v>
      </c>
      <c r="B16" s="172" t="s">
        <v>25</v>
      </c>
      <c r="C16" s="106"/>
      <c r="D16" s="106">
        <f t="shared" si="0"/>
        <v>0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</row>
    <row r="17" spans="1:17" s="40" customFormat="1" ht="17.100000000000001" customHeight="1">
      <c r="A17" s="170" t="s">
        <v>159</v>
      </c>
      <c r="B17" s="171" t="s">
        <v>26</v>
      </c>
      <c r="C17" s="106"/>
      <c r="D17" s="106">
        <f t="shared" si="0"/>
        <v>0</v>
      </c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</row>
    <row r="18" spans="1:17" s="40" customFormat="1" ht="16.350000000000001" customHeight="1">
      <c r="A18" s="413" t="s">
        <v>276</v>
      </c>
      <c r="B18" s="413"/>
      <c r="C18" s="413"/>
      <c r="D18" s="413"/>
      <c r="E18" s="41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</row>
    <row r="19" spans="1:17" s="104" customFormat="1" ht="17.100000000000001" customHeight="1">
      <c r="A19" s="173" t="s">
        <v>162</v>
      </c>
      <c r="B19" s="174" t="s">
        <v>160</v>
      </c>
      <c r="C19" s="106"/>
      <c r="D19" s="176">
        <f t="shared" ref="D19:D27" si="1">C19*(1-$D$6)</f>
        <v>0</v>
      </c>
      <c r="G19" s="238"/>
      <c r="H19" s="105"/>
      <c r="I19" s="107"/>
      <c r="J19" s="105"/>
      <c r="K19" s="105"/>
      <c r="L19" s="105"/>
      <c r="M19" s="105"/>
      <c r="N19" s="105"/>
      <c r="O19" s="105"/>
      <c r="P19" s="105"/>
      <c r="Q19" s="105"/>
    </row>
    <row r="20" spans="1:17" s="104" customFormat="1" ht="17.100000000000001" customHeight="1">
      <c r="A20" s="177" t="s">
        <v>162</v>
      </c>
      <c r="B20" s="178" t="s">
        <v>161</v>
      </c>
      <c r="C20" s="106"/>
      <c r="D20" s="175">
        <f t="shared" si="1"/>
        <v>0</v>
      </c>
      <c r="G20" s="239"/>
      <c r="H20" s="105"/>
      <c r="I20" s="107"/>
      <c r="J20" s="105"/>
      <c r="K20" s="105"/>
      <c r="L20" s="105"/>
      <c r="M20" s="105"/>
      <c r="N20" s="105"/>
      <c r="O20" s="105"/>
      <c r="P20" s="105"/>
      <c r="Q20" s="105"/>
    </row>
    <row r="21" spans="1:17" s="104" customFormat="1" ht="17.100000000000001" customHeight="1">
      <c r="A21" s="177" t="s">
        <v>162</v>
      </c>
      <c r="B21" s="178" t="s">
        <v>20</v>
      </c>
      <c r="C21" s="106"/>
      <c r="D21" s="175">
        <f t="shared" si="1"/>
        <v>0</v>
      </c>
      <c r="G21" s="239"/>
      <c r="H21" s="105"/>
      <c r="I21" s="107"/>
      <c r="J21" s="105"/>
      <c r="K21" s="105"/>
      <c r="L21" s="105"/>
      <c r="M21" s="105"/>
      <c r="N21" s="105"/>
      <c r="O21" s="105"/>
      <c r="P21" s="105"/>
      <c r="Q21" s="105"/>
    </row>
    <row r="22" spans="1:17" s="104" customFormat="1" ht="17.100000000000001" customHeight="1">
      <c r="A22" s="177" t="s">
        <v>162</v>
      </c>
      <c r="B22" s="178" t="s">
        <v>21</v>
      </c>
      <c r="C22" s="106"/>
      <c r="D22" s="175">
        <f t="shared" si="1"/>
        <v>0</v>
      </c>
      <c r="G22" s="239"/>
      <c r="H22" s="105"/>
      <c r="I22" s="107"/>
      <c r="J22" s="105"/>
      <c r="K22" s="105"/>
      <c r="L22" s="105"/>
      <c r="M22" s="105"/>
      <c r="N22" s="105"/>
      <c r="O22" s="105"/>
      <c r="P22" s="105"/>
      <c r="Q22" s="105"/>
    </row>
    <row r="23" spans="1:17" s="104" customFormat="1" ht="17.100000000000001" customHeight="1">
      <c r="A23" s="177" t="s">
        <v>162</v>
      </c>
      <c r="B23" s="178" t="s">
        <v>22</v>
      </c>
      <c r="C23" s="106"/>
      <c r="D23" s="175">
        <f t="shared" si="1"/>
        <v>0</v>
      </c>
      <c r="G23" s="239"/>
      <c r="H23" s="349"/>
      <c r="I23" s="107"/>
      <c r="J23" s="105"/>
      <c r="K23" s="105"/>
      <c r="L23" s="105"/>
      <c r="M23" s="105"/>
      <c r="N23" s="105"/>
      <c r="O23" s="105"/>
      <c r="P23" s="105"/>
      <c r="Q23" s="105"/>
    </row>
    <row r="24" spans="1:17" s="104" customFormat="1" ht="17.100000000000001" customHeight="1">
      <c r="A24" s="177" t="s">
        <v>162</v>
      </c>
      <c r="B24" s="178" t="s">
        <v>23</v>
      </c>
      <c r="C24" s="106"/>
      <c r="D24" s="175">
        <f t="shared" si="1"/>
        <v>0</v>
      </c>
      <c r="G24" s="239"/>
      <c r="H24" s="349"/>
      <c r="I24" s="107"/>
      <c r="J24" s="105"/>
      <c r="K24" s="105"/>
      <c r="L24" s="105"/>
      <c r="M24" s="105"/>
      <c r="N24" s="105"/>
      <c r="O24" s="105"/>
      <c r="P24" s="105"/>
      <c r="Q24" s="105"/>
    </row>
    <row r="25" spans="1:17" s="104" customFormat="1" ht="17.100000000000001" customHeight="1">
      <c r="A25" s="177" t="s">
        <v>162</v>
      </c>
      <c r="B25" s="178" t="s">
        <v>24</v>
      </c>
      <c r="C25" s="106"/>
      <c r="D25" s="175">
        <f t="shared" si="1"/>
        <v>0</v>
      </c>
      <c r="G25" s="239"/>
      <c r="H25" s="349"/>
      <c r="I25" s="107"/>
      <c r="J25" s="105"/>
      <c r="K25" s="105"/>
      <c r="L25" s="105"/>
      <c r="M25" s="105"/>
      <c r="N25" s="105"/>
      <c r="O25" s="105"/>
      <c r="P25" s="105"/>
      <c r="Q25" s="105"/>
    </row>
    <row r="26" spans="1:17" s="104" customFormat="1" ht="17.100000000000001" customHeight="1">
      <c r="A26" s="177" t="s">
        <v>162</v>
      </c>
      <c r="B26" s="178" t="s">
        <v>25</v>
      </c>
      <c r="C26" s="106"/>
      <c r="D26" s="175">
        <f t="shared" si="1"/>
        <v>0</v>
      </c>
      <c r="G26" s="239"/>
      <c r="H26" s="349"/>
      <c r="I26" s="107"/>
      <c r="J26" s="105"/>
      <c r="K26" s="105"/>
      <c r="L26" s="105"/>
      <c r="M26" s="105"/>
      <c r="N26" s="105"/>
      <c r="O26" s="105"/>
      <c r="P26" s="105"/>
      <c r="Q26" s="105"/>
    </row>
    <row r="27" spans="1:17" s="104" customFormat="1" ht="17.100000000000001" customHeight="1">
      <c r="A27" s="177" t="s">
        <v>162</v>
      </c>
      <c r="B27" s="178" t="s">
        <v>26</v>
      </c>
      <c r="C27" s="106"/>
      <c r="D27" s="175">
        <f t="shared" si="1"/>
        <v>0</v>
      </c>
      <c r="G27" s="239"/>
      <c r="H27" s="349"/>
      <c r="I27" s="107"/>
      <c r="J27" s="105"/>
      <c r="K27" s="105"/>
      <c r="L27" s="105"/>
      <c r="M27" s="105"/>
      <c r="N27" s="105"/>
      <c r="O27" s="105"/>
      <c r="P27" s="105"/>
      <c r="Q27" s="105"/>
    </row>
    <row r="28" spans="1:17" s="40" customFormat="1" ht="18.600000000000001" customHeight="1">
      <c r="A28" s="413" t="s">
        <v>276</v>
      </c>
      <c r="B28" s="413"/>
      <c r="C28" s="413"/>
      <c r="D28" s="413"/>
      <c r="G28" s="236"/>
      <c r="H28" s="349"/>
      <c r="I28" s="84"/>
      <c r="J28" s="84"/>
      <c r="K28" s="84"/>
      <c r="L28" s="84"/>
      <c r="M28" s="84"/>
      <c r="N28" s="84"/>
      <c r="O28" s="84"/>
      <c r="P28" s="84"/>
      <c r="Q28" s="84"/>
    </row>
    <row r="29" spans="1:17" s="104" customFormat="1" ht="17.100000000000001" customHeight="1">
      <c r="A29" s="179" t="s">
        <v>163</v>
      </c>
      <c r="B29" s="180" t="s">
        <v>160</v>
      </c>
      <c r="C29" s="181"/>
      <c r="D29" s="182">
        <f t="shared" ref="D29:D37" si="2">C29*(1-$D$6)</f>
        <v>0</v>
      </c>
      <c r="G29" s="236"/>
      <c r="H29" s="349"/>
      <c r="I29" s="105"/>
      <c r="J29" s="105"/>
      <c r="K29" s="105"/>
      <c r="L29" s="105"/>
      <c r="M29" s="105"/>
      <c r="N29" s="105"/>
      <c r="O29" s="105"/>
      <c r="P29" s="105"/>
      <c r="Q29" s="105"/>
    </row>
    <row r="30" spans="1:17" s="104" customFormat="1" ht="17.100000000000001" customHeight="1">
      <c r="A30" s="179" t="s">
        <v>164</v>
      </c>
      <c r="B30" s="180" t="s">
        <v>161</v>
      </c>
      <c r="C30" s="183"/>
      <c r="D30" s="182">
        <f t="shared" si="2"/>
        <v>0</v>
      </c>
      <c r="G30" s="236"/>
      <c r="H30" s="349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s="104" customFormat="1" ht="17.100000000000001" customHeight="1">
      <c r="A31" s="179" t="s">
        <v>165</v>
      </c>
      <c r="B31" s="180" t="s">
        <v>166</v>
      </c>
      <c r="C31" s="183"/>
      <c r="D31" s="182">
        <f>C31*(1-$D$6)</f>
        <v>0</v>
      </c>
      <c r="G31" s="236"/>
      <c r="H31" s="349"/>
      <c r="I31" s="105"/>
      <c r="J31" s="105"/>
      <c r="K31" s="105"/>
      <c r="L31" s="105"/>
      <c r="M31" s="105"/>
      <c r="N31" s="105"/>
      <c r="O31" s="105"/>
      <c r="P31" s="105"/>
      <c r="Q31" s="105"/>
    </row>
    <row r="32" spans="1:17" s="104" customFormat="1" ht="17.100000000000001" customHeight="1">
      <c r="A32" s="179" t="s">
        <v>167</v>
      </c>
      <c r="B32" s="180" t="s">
        <v>168</v>
      </c>
      <c r="C32" s="181"/>
      <c r="D32" s="182">
        <f t="shared" si="2"/>
        <v>0</v>
      </c>
      <c r="G32" s="236"/>
      <c r="H32" s="105"/>
      <c r="I32" s="105"/>
      <c r="J32" s="105"/>
      <c r="K32" s="105"/>
      <c r="L32" s="105"/>
      <c r="M32" s="105"/>
      <c r="N32" s="105"/>
      <c r="O32" s="105"/>
      <c r="P32" s="105"/>
      <c r="Q32" s="105"/>
    </row>
    <row r="33" spans="1:34" s="104" customFormat="1" ht="17.100000000000001" customHeight="1">
      <c r="A33" s="179" t="s">
        <v>167</v>
      </c>
      <c r="B33" s="180" t="s">
        <v>169</v>
      </c>
      <c r="C33" s="181"/>
      <c r="D33" s="182">
        <f t="shared" si="2"/>
        <v>0</v>
      </c>
      <c r="G33" s="236"/>
      <c r="H33" s="105"/>
      <c r="I33" s="105"/>
      <c r="J33" s="105"/>
      <c r="K33" s="105"/>
      <c r="L33" s="105"/>
      <c r="M33" s="105"/>
      <c r="N33" s="105"/>
      <c r="O33" s="105"/>
      <c r="P33" s="105"/>
      <c r="Q33" s="105"/>
    </row>
    <row r="34" spans="1:34" s="104" customFormat="1" ht="17.100000000000001" customHeight="1">
      <c r="A34" s="179" t="s">
        <v>167</v>
      </c>
      <c r="B34" s="180" t="s">
        <v>170</v>
      </c>
      <c r="C34" s="181"/>
      <c r="D34" s="182">
        <f t="shared" si="2"/>
        <v>0</v>
      </c>
      <c r="G34" s="236"/>
      <c r="H34" s="108"/>
      <c r="I34" s="105"/>
      <c r="J34" s="105"/>
      <c r="K34" s="105"/>
      <c r="L34" s="105"/>
      <c r="M34" s="105"/>
      <c r="N34" s="105"/>
      <c r="O34" s="105"/>
      <c r="P34" s="105"/>
      <c r="Q34" s="105"/>
    </row>
    <row r="35" spans="1:34" s="104" customFormat="1" ht="17.100000000000001" customHeight="1">
      <c r="A35" s="179" t="s">
        <v>167</v>
      </c>
      <c r="B35" s="180" t="s">
        <v>171</v>
      </c>
      <c r="C35" s="181"/>
      <c r="D35" s="182">
        <f t="shared" si="2"/>
        <v>0</v>
      </c>
      <c r="G35" s="236"/>
      <c r="H35" s="108"/>
      <c r="I35" s="105"/>
      <c r="J35" s="105"/>
      <c r="K35" s="105"/>
      <c r="L35" s="105"/>
      <c r="M35" s="105"/>
      <c r="N35" s="105"/>
      <c r="O35" s="105"/>
      <c r="P35" s="105"/>
      <c r="Q35" s="105"/>
    </row>
    <row r="36" spans="1:34" s="104" customFormat="1" ht="17.100000000000001" customHeight="1">
      <c r="A36" s="179" t="s">
        <v>167</v>
      </c>
      <c r="B36" s="180" t="s">
        <v>172</v>
      </c>
      <c r="C36" s="181"/>
      <c r="D36" s="182">
        <f t="shared" si="2"/>
        <v>0</v>
      </c>
      <c r="G36" s="236"/>
      <c r="H36" s="108"/>
      <c r="I36" s="105"/>
      <c r="J36" s="105"/>
      <c r="K36" s="105"/>
      <c r="L36" s="105"/>
      <c r="M36" s="105"/>
      <c r="N36" s="105"/>
      <c r="O36" s="105"/>
      <c r="P36" s="105"/>
      <c r="Q36" s="105"/>
    </row>
    <row r="37" spans="1:34" s="110" customFormat="1" ht="17.100000000000001" customHeight="1">
      <c r="A37" s="179" t="s">
        <v>167</v>
      </c>
      <c r="B37" s="180" t="s">
        <v>173</v>
      </c>
      <c r="C37" s="183"/>
      <c r="D37" s="182">
        <f t="shared" si="2"/>
        <v>0</v>
      </c>
      <c r="E37" s="109"/>
      <c r="G37" s="236"/>
      <c r="H37" s="108"/>
      <c r="I37" s="111"/>
      <c r="J37" s="111"/>
      <c r="K37" s="111"/>
      <c r="L37" s="111"/>
      <c r="M37" s="111"/>
      <c r="N37" s="111"/>
      <c r="O37" s="111"/>
      <c r="P37" s="111"/>
      <c r="Q37" s="111"/>
      <c r="AA37" s="112"/>
      <c r="AB37" s="112"/>
      <c r="AC37" s="112"/>
      <c r="AD37" s="112"/>
      <c r="AE37" s="112"/>
      <c r="AF37" s="112"/>
      <c r="AG37" s="112"/>
      <c r="AH37" s="112"/>
    </row>
    <row r="38" spans="1:34" s="110" customFormat="1" ht="17.100000000000001" customHeight="1">
      <c r="A38" s="244"/>
      <c r="B38" s="245"/>
      <c r="C38" s="246"/>
      <c r="D38" s="236"/>
      <c r="E38" s="109"/>
      <c r="G38" s="236"/>
      <c r="H38" s="108"/>
      <c r="I38" s="111"/>
      <c r="J38" s="111"/>
      <c r="K38" s="111"/>
      <c r="L38" s="111"/>
      <c r="M38" s="111"/>
      <c r="N38" s="111"/>
      <c r="O38" s="111"/>
      <c r="P38" s="111"/>
      <c r="Q38" s="111"/>
      <c r="AA38" s="112"/>
      <c r="AB38" s="112"/>
      <c r="AC38" s="112"/>
      <c r="AD38" s="112"/>
      <c r="AE38" s="112"/>
      <c r="AF38" s="112"/>
      <c r="AG38" s="112"/>
      <c r="AH38" s="112"/>
    </row>
    <row r="39" spans="1:34" s="438" customFormat="1" ht="17.100000000000001" customHeight="1">
      <c r="A39" s="433" t="s">
        <v>725</v>
      </c>
      <c r="B39" s="434"/>
      <c r="C39" s="435"/>
      <c r="D39" s="436"/>
      <c r="E39" s="437"/>
      <c r="G39" s="436"/>
      <c r="H39" s="439"/>
      <c r="I39" s="440"/>
      <c r="J39" s="440"/>
      <c r="K39" s="440"/>
      <c r="L39" s="440"/>
      <c r="M39" s="440"/>
      <c r="N39" s="440"/>
      <c r="O39" s="440"/>
      <c r="P39" s="440"/>
      <c r="Q39" s="440"/>
      <c r="AA39" s="441"/>
      <c r="AB39" s="441"/>
      <c r="AC39" s="441"/>
      <c r="AD39" s="441"/>
      <c r="AE39" s="441"/>
      <c r="AF39" s="441"/>
      <c r="AG39" s="441"/>
      <c r="AH39" s="441"/>
    </row>
    <row r="40" spans="1:34" s="32" customFormat="1" ht="13.5" customHeight="1">
      <c r="A40" s="17" t="s">
        <v>284</v>
      </c>
      <c r="B40" s="16"/>
      <c r="C40" s="43"/>
      <c r="D40" s="43"/>
      <c r="E40" s="42"/>
      <c r="G40" s="84"/>
      <c r="H40" s="89"/>
      <c r="I40" s="84"/>
      <c r="J40" s="84"/>
      <c r="K40" s="84"/>
      <c r="L40" s="84"/>
      <c r="M40" s="84"/>
      <c r="N40" s="84"/>
      <c r="O40" s="84"/>
      <c r="P40" s="84"/>
      <c r="Q40" s="84"/>
      <c r="AA40" s="40"/>
      <c r="AB40" s="40"/>
      <c r="AC40" s="40"/>
      <c r="AD40" s="40"/>
      <c r="AE40" s="40"/>
      <c r="AF40" s="40"/>
      <c r="AG40" s="40"/>
      <c r="AH40" s="40"/>
    </row>
    <row r="41" spans="1:34" s="32" customFormat="1" ht="13.5" customHeight="1">
      <c r="A41" s="17" t="s">
        <v>277</v>
      </c>
      <c r="B41" s="16"/>
      <c r="C41" s="43"/>
      <c r="D41" s="43"/>
      <c r="E41" s="42"/>
      <c r="G41" s="84"/>
      <c r="H41" s="89"/>
      <c r="I41" s="84"/>
      <c r="J41" s="84"/>
      <c r="K41" s="84"/>
      <c r="L41" s="84"/>
      <c r="M41" s="84"/>
      <c r="N41" s="84"/>
      <c r="O41" s="84"/>
      <c r="P41" s="84"/>
      <c r="Q41" s="84"/>
      <c r="AA41" s="40"/>
      <c r="AB41" s="40"/>
      <c r="AC41" s="40"/>
      <c r="AD41" s="40"/>
      <c r="AE41" s="40"/>
      <c r="AF41" s="40"/>
      <c r="AG41" s="40"/>
      <c r="AH41" s="40"/>
    </row>
    <row r="42" spans="1:34" s="14" customFormat="1" ht="15.75">
      <c r="A42" s="17" t="s">
        <v>278</v>
      </c>
      <c r="B42" s="16"/>
      <c r="C42" s="43"/>
      <c r="D42" s="43"/>
      <c r="G42" s="51"/>
      <c r="H42" s="89"/>
      <c r="I42" s="51"/>
      <c r="J42" s="51"/>
      <c r="K42" s="51"/>
      <c r="L42" s="51"/>
      <c r="M42" s="51"/>
      <c r="N42" s="51"/>
      <c r="O42" s="51"/>
      <c r="P42" s="51"/>
      <c r="Q42" s="51"/>
    </row>
    <row r="43" spans="1:34" s="14" customFormat="1" ht="15.75">
      <c r="A43" s="25" t="s">
        <v>279</v>
      </c>
      <c r="B43" s="16"/>
      <c r="C43" s="43"/>
      <c r="D43" s="43"/>
      <c r="G43" s="51"/>
      <c r="H43" s="89"/>
      <c r="I43" s="51"/>
      <c r="J43" s="51"/>
      <c r="K43" s="51"/>
      <c r="L43" s="51"/>
      <c r="M43" s="51"/>
      <c r="N43" s="51"/>
      <c r="O43" s="51"/>
      <c r="P43" s="51"/>
      <c r="Q43" s="51"/>
    </row>
    <row r="44" spans="1:34" s="14" customFormat="1">
      <c r="A44" s="25" t="s">
        <v>280</v>
      </c>
      <c r="B44" s="16"/>
      <c r="C44" s="43"/>
      <c r="D44" s="43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34" s="14" customFormat="1">
      <c r="A45" s="17"/>
      <c r="B45" s="16"/>
      <c r="C45" s="43"/>
      <c r="D45" s="43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34" s="14" customFormat="1">
      <c r="A46" s="17"/>
      <c r="B46" s="16"/>
      <c r="C46" s="43"/>
      <c r="D46" s="43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34" s="14" customFormat="1">
      <c r="A47" s="17"/>
      <c r="B47" s="16"/>
      <c r="C47" s="43"/>
      <c r="D47" s="43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34" s="14" customFormat="1">
      <c r="A48" s="17"/>
      <c r="B48" s="16"/>
      <c r="C48" s="43"/>
      <c r="D48" s="43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s="14" customFormat="1">
      <c r="A49" s="17"/>
      <c r="B49" s="16"/>
      <c r="C49" s="43"/>
      <c r="D49" s="43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s="14" customFormat="1">
      <c r="A50" s="17"/>
      <c r="B50" s="16"/>
      <c r="C50" s="43"/>
      <c r="D50" s="43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s="14" customFormat="1">
      <c r="A51" s="17"/>
      <c r="B51" s="16"/>
      <c r="C51" s="43"/>
      <c r="D51" s="43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s="14" customFormat="1">
      <c r="A52" s="17"/>
      <c r="B52" s="16"/>
      <c r="C52" s="43"/>
      <c r="D52" s="43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s="14" customFormat="1">
      <c r="A53" s="17"/>
      <c r="B53" s="16"/>
      <c r="C53" s="43"/>
      <c r="D53" s="43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17" s="14" customFormat="1">
      <c r="A54" s="17"/>
      <c r="B54" s="16"/>
      <c r="C54" s="43"/>
      <c r="D54" s="43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s="14" customFormat="1">
      <c r="A55" s="17"/>
      <c r="B55" s="16"/>
      <c r="C55" s="43"/>
      <c r="D55" s="43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17" s="14" customFormat="1">
      <c r="A56" s="17"/>
      <c r="B56" s="16"/>
      <c r="C56" s="43"/>
      <c r="D56" s="43"/>
    </row>
    <row r="57" spans="1:17" s="14" customFormat="1">
      <c r="A57" s="17"/>
      <c r="B57" s="16"/>
      <c r="C57" s="43"/>
      <c r="D57" s="43"/>
    </row>
    <row r="58" spans="1:17" s="14" customFormat="1">
      <c r="A58" s="17"/>
      <c r="B58" s="16"/>
      <c r="C58" s="43"/>
      <c r="D58" s="43"/>
    </row>
    <row r="59" spans="1:17" s="14" customFormat="1">
      <c r="A59" s="17"/>
      <c r="B59" s="16"/>
      <c r="C59" s="43"/>
      <c r="D59" s="43"/>
    </row>
    <row r="60" spans="1:17" s="14" customFormat="1">
      <c r="A60" s="17"/>
      <c r="B60" s="16"/>
      <c r="C60" s="43"/>
      <c r="D60" s="43"/>
    </row>
    <row r="61" spans="1:17" s="14" customFormat="1">
      <c r="A61" s="17"/>
      <c r="B61" s="16"/>
      <c r="C61" s="43"/>
      <c r="D61" s="43"/>
    </row>
    <row r="62" spans="1:17" s="14" customFormat="1">
      <c r="A62" s="17"/>
      <c r="B62" s="16"/>
      <c r="C62" s="43"/>
      <c r="D62" s="43"/>
    </row>
    <row r="63" spans="1:17" s="14" customFormat="1">
      <c r="A63" s="17"/>
      <c r="B63" s="16"/>
      <c r="C63" s="43"/>
      <c r="D63" s="43"/>
    </row>
    <row r="64" spans="1:17" s="14" customFormat="1">
      <c r="A64" s="17"/>
      <c r="B64" s="16"/>
      <c r="C64" s="43"/>
      <c r="D64" s="43"/>
    </row>
    <row r="65" spans="1:4" s="14" customFormat="1">
      <c r="A65" s="17"/>
      <c r="B65" s="16"/>
      <c r="C65" s="43"/>
      <c r="D65" s="43"/>
    </row>
    <row r="66" spans="1:4" s="14" customFormat="1">
      <c r="A66" s="17"/>
      <c r="B66" s="16"/>
      <c r="C66" s="43"/>
      <c r="D66" s="43"/>
    </row>
    <row r="67" spans="1:4" s="14" customFormat="1">
      <c r="A67" s="17"/>
      <c r="B67" s="16"/>
      <c r="C67" s="43"/>
      <c r="D67" s="43"/>
    </row>
    <row r="68" spans="1:4" s="14" customFormat="1">
      <c r="A68" s="17"/>
      <c r="B68" s="16"/>
      <c r="C68" s="43"/>
      <c r="D68" s="43"/>
    </row>
    <row r="69" spans="1:4" s="14" customFormat="1">
      <c r="A69" s="17"/>
      <c r="B69" s="16"/>
      <c r="C69" s="43"/>
      <c r="D69" s="43"/>
    </row>
    <row r="70" spans="1:4" s="14" customFormat="1">
      <c r="A70" s="17"/>
      <c r="B70" s="16"/>
      <c r="C70" s="43"/>
      <c r="D70" s="43"/>
    </row>
    <row r="71" spans="1:4" s="14" customFormat="1">
      <c r="A71" s="17"/>
      <c r="B71" s="16"/>
      <c r="C71" s="43"/>
      <c r="D71" s="43"/>
    </row>
    <row r="72" spans="1:4" s="14" customFormat="1">
      <c r="A72" s="17"/>
      <c r="B72" s="16"/>
      <c r="C72" s="43"/>
      <c r="D72" s="43"/>
    </row>
    <row r="73" spans="1:4" s="14" customFormat="1">
      <c r="A73" s="17"/>
      <c r="B73" s="16"/>
      <c r="C73" s="43"/>
      <c r="D73" s="43"/>
    </row>
    <row r="74" spans="1:4" s="14" customFormat="1"/>
    <row r="75" spans="1:4" s="14" customFormat="1"/>
    <row r="76" spans="1:4" s="14" customFormat="1"/>
    <row r="77" spans="1:4" s="14" customFormat="1"/>
    <row r="78" spans="1:4" s="14" customFormat="1"/>
    <row r="79" spans="1:4" s="14" customFormat="1"/>
    <row r="80" spans="1:4" s="14" customFormat="1"/>
    <row r="81" spans="1:5" s="14" customFormat="1" ht="15.75">
      <c r="A81" s="35"/>
      <c r="B81" s="44"/>
      <c r="C81" s="44"/>
      <c r="D81" s="45"/>
    </row>
    <row r="82" spans="1:5" s="14" customFormat="1"/>
    <row r="83" spans="1:5" s="14" customFormat="1"/>
    <row r="84" spans="1:5" s="14" customFormat="1"/>
    <row r="85" spans="1:5" s="14" customFormat="1"/>
    <row r="86" spans="1:5" s="14" customFormat="1"/>
    <row r="87" spans="1:5" s="14" customFormat="1"/>
    <row r="88" spans="1:5" s="14" customFormat="1"/>
    <row r="89" spans="1:5" s="14" customFormat="1"/>
    <row r="90" spans="1:5" s="14" customFormat="1"/>
    <row r="91" spans="1:5" s="14" customFormat="1"/>
    <row r="92" spans="1:5" s="14" customFormat="1"/>
    <row r="93" spans="1:5" s="14" customFormat="1"/>
    <row r="94" spans="1:5" s="14" customFormat="1"/>
    <row r="95" spans="1:5" s="14" customFormat="1" ht="15.75">
      <c r="E95" s="42"/>
    </row>
    <row r="96" spans="1:5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</sheetData>
  <sheetProtection sort="0" autoFilter="0" pivotTables="0"/>
  <mergeCells count="3">
    <mergeCell ref="A18:D18"/>
    <mergeCell ref="A28:D28"/>
    <mergeCell ref="A8:D8"/>
  </mergeCells>
  <pageMargins left="0.23622047244094491" right="0.23622047244094491" top="0.27559055118110237" bottom="0.74803149606299213" header="0.31496062992125984" footer="0.31496062992125984"/>
  <pageSetup paperSize="9" scale="95" firstPageNumber="0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85"/>
  <sheetViews>
    <sheetView zoomScaleNormal="100" workbookViewId="0">
      <selection activeCell="G30" sqref="G30:G56"/>
    </sheetView>
  </sheetViews>
  <sheetFormatPr defaultRowHeight="12.75"/>
  <cols>
    <col min="1" max="1" width="23.140625" customWidth="1"/>
    <col min="2" max="2" width="10.85546875" customWidth="1"/>
    <col min="3" max="3" width="11" bestFit="1" customWidth="1"/>
    <col min="4" max="4" width="9.7109375" customWidth="1"/>
    <col min="5" max="5" width="22.7109375" customWidth="1"/>
    <col min="7" max="7" width="11" bestFit="1" customWidth="1"/>
    <col min="8" max="8" width="10.7109375" customWidth="1"/>
    <col min="10" max="10" width="9.140625" style="51"/>
  </cols>
  <sheetData>
    <row r="1" spans="1:22">
      <c r="D1" s="336">
        <v>9</v>
      </c>
    </row>
    <row r="2" spans="1:22" ht="14.25">
      <c r="B2" s="10"/>
      <c r="I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14"/>
      <c r="V2" s="14"/>
    </row>
    <row r="3" spans="1:22" ht="14.25">
      <c r="B3" s="10"/>
      <c r="I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14"/>
      <c r="V3" s="14"/>
    </row>
    <row r="4" spans="1:22" ht="14.25">
      <c r="B4" s="10"/>
      <c r="I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14"/>
      <c r="V4" s="14"/>
    </row>
    <row r="5" spans="1:22">
      <c r="I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14"/>
      <c r="V5" s="14"/>
    </row>
    <row r="6" spans="1:22">
      <c r="I6" s="251"/>
      <c r="K6" s="51"/>
      <c r="L6" s="51"/>
      <c r="M6" s="51"/>
      <c r="N6" s="51"/>
      <c r="O6" s="51"/>
      <c r="P6" s="51"/>
      <c r="Q6" s="51"/>
      <c r="R6" s="51"/>
      <c r="S6" s="51"/>
      <c r="T6" s="51"/>
      <c r="U6" s="14"/>
      <c r="V6" s="14"/>
    </row>
    <row r="7" spans="1:22" ht="15">
      <c r="A7" s="278" t="s">
        <v>726</v>
      </c>
      <c r="H7" s="96">
        <v>0</v>
      </c>
      <c r="I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14"/>
      <c r="V7" s="14"/>
    </row>
    <row r="8" spans="1:22" ht="61.5" customHeight="1">
      <c r="A8" s="184" t="s">
        <v>0</v>
      </c>
      <c r="B8" s="184" t="s">
        <v>1</v>
      </c>
      <c r="C8" s="185" t="s">
        <v>122</v>
      </c>
      <c r="D8" s="185" t="s">
        <v>122</v>
      </c>
      <c r="E8" s="184" t="s">
        <v>0</v>
      </c>
      <c r="F8" s="184" t="s">
        <v>1</v>
      </c>
      <c r="G8" s="185" t="s">
        <v>122</v>
      </c>
      <c r="H8" s="186" t="s">
        <v>122</v>
      </c>
      <c r="I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14"/>
      <c r="V8" s="14"/>
    </row>
    <row r="9" spans="1:22" ht="13.5">
      <c r="A9" s="414" t="s">
        <v>174</v>
      </c>
      <c r="B9" s="414"/>
      <c r="C9" s="414"/>
      <c r="D9" s="415"/>
      <c r="E9" s="414" t="s">
        <v>174</v>
      </c>
      <c r="F9" s="414"/>
      <c r="G9" s="414"/>
      <c r="H9" s="415"/>
      <c r="I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14"/>
      <c r="V9" s="14"/>
    </row>
    <row r="10" spans="1:22" ht="14.45" customHeight="1">
      <c r="A10" s="187" t="s">
        <v>238</v>
      </c>
      <c r="B10" s="188" t="s">
        <v>199</v>
      </c>
      <c r="C10" s="189"/>
      <c r="D10" s="190">
        <f t="shared" ref="D10:D28" si="0">C10*(1-$H$7)</f>
        <v>0</v>
      </c>
      <c r="E10" s="187" t="s">
        <v>238</v>
      </c>
      <c r="F10" s="188" t="s">
        <v>220</v>
      </c>
      <c r="G10" s="189"/>
      <c r="H10" s="190">
        <f t="shared" ref="H10:H28" si="1">G10*(1-$H$7)</f>
        <v>0</v>
      </c>
      <c r="I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14"/>
      <c r="V10" s="14"/>
    </row>
    <row r="11" spans="1:22" ht="14.45" customHeight="1">
      <c r="A11" s="187" t="s">
        <v>238</v>
      </c>
      <c r="B11" s="188" t="s">
        <v>181</v>
      </c>
      <c r="C11" s="189"/>
      <c r="D11" s="190">
        <f t="shared" si="0"/>
        <v>0</v>
      </c>
      <c r="E11" s="187" t="s">
        <v>238</v>
      </c>
      <c r="F11" s="188" t="s">
        <v>239</v>
      </c>
      <c r="G11" s="189"/>
      <c r="H11" s="190">
        <f t="shared" si="1"/>
        <v>0</v>
      </c>
      <c r="I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14"/>
      <c r="V11" s="14"/>
    </row>
    <row r="12" spans="1:22" ht="14.45" customHeight="1">
      <c r="A12" s="187" t="s">
        <v>238</v>
      </c>
      <c r="B12" s="188" t="s">
        <v>201</v>
      </c>
      <c r="C12" s="189"/>
      <c r="D12" s="190">
        <f t="shared" si="0"/>
        <v>0</v>
      </c>
      <c r="E12" s="187" t="s">
        <v>238</v>
      </c>
      <c r="F12" s="188" t="s">
        <v>240</v>
      </c>
      <c r="G12" s="189"/>
      <c r="H12" s="190">
        <f t="shared" si="1"/>
        <v>0</v>
      </c>
      <c r="I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14"/>
      <c r="V12" s="14"/>
    </row>
    <row r="13" spans="1:22" ht="14.45" customHeight="1">
      <c r="A13" s="187" t="s">
        <v>238</v>
      </c>
      <c r="B13" s="188" t="s">
        <v>183</v>
      </c>
      <c r="C13" s="189"/>
      <c r="D13" s="190">
        <f t="shared" si="0"/>
        <v>0</v>
      </c>
      <c r="E13" s="187" t="s">
        <v>238</v>
      </c>
      <c r="F13" s="188" t="s">
        <v>241</v>
      </c>
      <c r="G13" s="189"/>
      <c r="H13" s="190">
        <f t="shared" si="1"/>
        <v>0</v>
      </c>
      <c r="I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14"/>
      <c r="V13" s="14"/>
    </row>
    <row r="14" spans="1:22" ht="14.45" customHeight="1">
      <c r="A14" s="187" t="s">
        <v>238</v>
      </c>
      <c r="B14" s="188" t="s">
        <v>203</v>
      </c>
      <c r="C14" s="189"/>
      <c r="D14" s="190">
        <f t="shared" si="0"/>
        <v>0</v>
      </c>
      <c r="E14" s="187" t="s">
        <v>238</v>
      </c>
      <c r="F14" s="188" t="s">
        <v>223</v>
      </c>
      <c r="G14" s="189"/>
      <c r="H14" s="190">
        <f t="shared" si="1"/>
        <v>0</v>
      </c>
      <c r="I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14"/>
      <c r="V14" s="14"/>
    </row>
    <row r="15" spans="1:22" ht="14.45" customHeight="1">
      <c r="A15" s="187" t="s">
        <v>238</v>
      </c>
      <c r="B15" s="188" t="s">
        <v>185</v>
      </c>
      <c r="C15" s="189"/>
      <c r="D15" s="190">
        <f t="shared" si="0"/>
        <v>0</v>
      </c>
      <c r="E15" s="187" t="s">
        <v>238</v>
      </c>
      <c r="F15" s="188" t="s">
        <v>225</v>
      </c>
      <c r="G15" s="189"/>
      <c r="H15" s="190">
        <f t="shared" si="1"/>
        <v>0</v>
      </c>
      <c r="I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14"/>
      <c r="V15" s="14"/>
    </row>
    <row r="16" spans="1:22" ht="14.45" customHeight="1">
      <c r="A16" s="187" t="s">
        <v>238</v>
      </c>
      <c r="B16" s="188" t="s">
        <v>205</v>
      </c>
      <c r="C16" s="189"/>
      <c r="D16" s="190">
        <f t="shared" si="0"/>
        <v>0</v>
      </c>
      <c r="E16" s="187" t="s">
        <v>238</v>
      </c>
      <c r="F16" s="188" t="s">
        <v>226</v>
      </c>
      <c r="G16" s="189"/>
      <c r="H16" s="190">
        <f t="shared" si="1"/>
        <v>0</v>
      </c>
      <c r="I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14"/>
      <c r="V16" s="14"/>
    </row>
    <row r="17" spans="1:22" ht="14.45" customHeight="1">
      <c r="A17" s="187" t="s">
        <v>238</v>
      </c>
      <c r="B17" s="188" t="s">
        <v>187</v>
      </c>
      <c r="C17" s="189"/>
      <c r="D17" s="190">
        <f t="shared" si="0"/>
        <v>0</v>
      </c>
      <c r="E17" s="187" t="s">
        <v>238</v>
      </c>
      <c r="F17" s="188" t="s">
        <v>227</v>
      </c>
      <c r="G17" s="189"/>
      <c r="H17" s="190">
        <f t="shared" si="1"/>
        <v>0</v>
      </c>
      <c r="I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14"/>
      <c r="V17" s="14"/>
    </row>
    <row r="18" spans="1:22" ht="14.45" customHeight="1">
      <c r="A18" s="187" t="s">
        <v>238</v>
      </c>
      <c r="B18" s="188" t="s">
        <v>188</v>
      </c>
      <c r="C18" s="189"/>
      <c r="D18" s="190">
        <f t="shared" si="0"/>
        <v>0</v>
      </c>
      <c r="E18" s="187" t="s">
        <v>238</v>
      </c>
      <c r="F18" s="188" t="s">
        <v>228</v>
      </c>
      <c r="G18" s="189"/>
      <c r="H18" s="190">
        <f t="shared" si="1"/>
        <v>0</v>
      </c>
      <c r="I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14"/>
      <c r="V18" s="14"/>
    </row>
    <row r="19" spans="1:22" ht="14.45" customHeight="1">
      <c r="A19" s="187" t="s">
        <v>238</v>
      </c>
      <c r="B19" s="188" t="s">
        <v>242</v>
      </c>
      <c r="C19" s="189"/>
      <c r="D19" s="190">
        <f t="shared" si="0"/>
        <v>0</v>
      </c>
      <c r="E19" s="187" t="s">
        <v>238</v>
      </c>
      <c r="F19" s="188" t="s">
        <v>229</v>
      </c>
      <c r="G19" s="189"/>
      <c r="H19" s="190">
        <f t="shared" si="1"/>
        <v>0</v>
      </c>
      <c r="I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14"/>
      <c r="V19" s="14"/>
    </row>
    <row r="20" spans="1:22" ht="14.45" customHeight="1">
      <c r="A20" s="187" t="s">
        <v>238</v>
      </c>
      <c r="B20" s="188" t="s">
        <v>243</v>
      </c>
      <c r="C20" s="189"/>
      <c r="D20" s="190">
        <f t="shared" si="0"/>
        <v>0</v>
      </c>
      <c r="E20" s="187" t="s">
        <v>238</v>
      </c>
      <c r="F20" s="188" t="s">
        <v>231</v>
      </c>
      <c r="G20" s="189"/>
      <c r="H20" s="190">
        <f t="shared" si="1"/>
        <v>0</v>
      </c>
      <c r="I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14"/>
      <c r="V20" s="14"/>
    </row>
    <row r="21" spans="1:22" ht="14.45" customHeight="1">
      <c r="A21" s="187" t="s">
        <v>238</v>
      </c>
      <c r="B21" s="188" t="s">
        <v>209</v>
      </c>
      <c r="C21" s="189"/>
      <c r="D21" s="190">
        <f t="shared" si="0"/>
        <v>0</v>
      </c>
      <c r="E21" s="187" t="s">
        <v>238</v>
      </c>
      <c r="F21" s="188" t="s">
        <v>232</v>
      </c>
      <c r="G21" s="189"/>
      <c r="H21" s="190">
        <f t="shared" si="1"/>
        <v>0</v>
      </c>
      <c r="I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14"/>
      <c r="V21" s="14"/>
    </row>
    <row r="22" spans="1:22" ht="14.45" customHeight="1">
      <c r="A22" s="187" t="s">
        <v>238</v>
      </c>
      <c r="B22" s="188" t="s">
        <v>210</v>
      </c>
      <c r="C22" s="189"/>
      <c r="D22" s="190">
        <f t="shared" si="0"/>
        <v>0</v>
      </c>
      <c r="E22" s="187" t="s">
        <v>238</v>
      </c>
      <c r="F22" s="188" t="s">
        <v>230</v>
      </c>
      <c r="G22" s="189"/>
      <c r="H22" s="190">
        <f t="shared" si="1"/>
        <v>0</v>
      </c>
      <c r="I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14"/>
      <c r="V22" s="14"/>
    </row>
    <row r="23" spans="1:22" ht="14.45" customHeight="1">
      <c r="A23" s="187" t="s">
        <v>238</v>
      </c>
      <c r="B23" s="188" t="s">
        <v>211</v>
      </c>
      <c r="C23" s="189"/>
      <c r="D23" s="190">
        <f t="shared" si="0"/>
        <v>0</v>
      </c>
      <c r="E23" s="187" t="s">
        <v>238</v>
      </c>
      <c r="F23" s="188" t="s">
        <v>189</v>
      </c>
      <c r="G23" s="189"/>
      <c r="H23" s="190">
        <f t="shared" si="1"/>
        <v>0</v>
      </c>
      <c r="I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14"/>
      <c r="V23" s="14"/>
    </row>
    <row r="24" spans="1:22" ht="14.45" customHeight="1">
      <c r="A24" s="187" t="s">
        <v>238</v>
      </c>
      <c r="B24" s="188" t="s">
        <v>244</v>
      </c>
      <c r="C24" s="189"/>
      <c r="D24" s="190">
        <f t="shared" si="0"/>
        <v>0</v>
      </c>
      <c r="E24" s="187" t="s">
        <v>238</v>
      </c>
      <c r="F24" s="188" t="s">
        <v>190</v>
      </c>
      <c r="G24" s="189"/>
      <c r="H24" s="190">
        <f t="shared" si="1"/>
        <v>0</v>
      </c>
      <c r="I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14"/>
      <c r="V24" s="14"/>
    </row>
    <row r="25" spans="1:22" ht="14.45" customHeight="1">
      <c r="A25" s="187" t="s">
        <v>238</v>
      </c>
      <c r="B25" s="188" t="s">
        <v>245</v>
      </c>
      <c r="C25" s="189"/>
      <c r="D25" s="190">
        <f t="shared" si="0"/>
        <v>0</v>
      </c>
      <c r="E25" s="187" t="s">
        <v>238</v>
      </c>
      <c r="F25" s="188" t="s">
        <v>191</v>
      </c>
      <c r="G25" s="189"/>
      <c r="H25" s="190">
        <f t="shared" si="1"/>
        <v>0</v>
      </c>
      <c r="I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14"/>
      <c r="V25" s="14"/>
    </row>
    <row r="26" spans="1:22" ht="14.45" customHeight="1">
      <c r="A26" s="187" t="s">
        <v>238</v>
      </c>
      <c r="B26" s="188" t="s">
        <v>17</v>
      </c>
      <c r="C26" s="189"/>
      <c r="D26" s="190">
        <f t="shared" si="0"/>
        <v>0</v>
      </c>
      <c r="E26" s="187" t="s">
        <v>238</v>
      </c>
      <c r="F26" s="188" t="s">
        <v>234</v>
      </c>
      <c r="G26" s="189"/>
      <c r="H26" s="190">
        <f t="shared" si="1"/>
        <v>0</v>
      </c>
      <c r="I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14"/>
      <c r="V26" s="14"/>
    </row>
    <row r="27" spans="1:22" ht="14.45" customHeight="1">
      <c r="A27" s="187" t="s">
        <v>238</v>
      </c>
      <c r="B27" s="188" t="s">
        <v>19</v>
      </c>
      <c r="C27" s="189"/>
      <c r="D27" s="190">
        <f t="shared" si="0"/>
        <v>0</v>
      </c>
      <c r="E27" s="187" t="s">
        <v>238</v>
      </c>
      <c r="F27" s="188" t="s">
        <v>246</v>
      </c>
      <c r="G27" s="189"/>
      <c r="H27" s="190">
        <f t="shared" si="1"/>
        <v>0</v>
      </c>
      <c r="I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14"/>
      <c r="V27" s="14"/>
    </row>
    <row r="28" spans="1:22" ht="14.45" customHeight="1">
      <c r="A28" s="187" t="s">
        <v>238</v>
      </c>
      <c r="B28" s="188" t="s">
        <v>215</v>
      </c>
      <c r="C28" s="189"/>
      <c r="D28" s="190">
        <f t="shared" si="0"/>
        <v>0</v>
      </c>
      <c r="E28" s="187" t="s">
        <v>238</v>
      </c>
      <c r="F28" s="188" t="s">
        <v>247</v>
      </c>
      <c r="G28" s="189"/>
      <c r="H28" s="190">
        <f t="shared" si="1"/>
        <v>0</v>
      </c>
      <c r="I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14"/>
      <c r="V28" s="14"/>
    </row>
    <row r="29" spans="1:22" ht="13.5">
      <c r="A29" s="416" t="s">
        <v>283</v>
      </c>
      <c r="B29" s="416"/>
      <c r="C29" s="416"/>
      <c r="D29" s="416"/>
      <c r="E29" s="416"/>
      <c r="F29" s="416"/>
      <c r="G29" s="416"/>
      <c r="H29" s="417"/>
      <c r="I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14"/>
      <c r="V29" s="14"/>
    </row>
    <row r="30" spans="1:22" ht="14.45" customHeight="1">
      <c r="A30" s="191" t="s">
        <v>175</v>
      </c>
      <c r="B30" s="192" t="s">
        <v>176</v>
      </c>
      <c r="C30" s="193"/>
      <c r="D30" s="190">
        <f t="shared" ref="D30:D56" si="2">C30*(1-$H$7)</f>
        <v>0</v>
      </c>
      <c r="E30" s="191" t="s">
        <v>175</v>
      </c>
      <c r="F30" s="194" t="s">
        <v>21</v>
      </c>
      <c r="G30" s="195"/>
      <c r="H30" s="190">
        <f t="shared" ref="H30:H56" si="3">G30*(1-$H$7)</f>
        <v>0</v>
      </c>
      <c r="I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14"/>
      <c r="V30" s="14"/>
    </row>
    <row r="31" spans="1:22" ht="14.45" customHeight="1">
      <c r="A31" s="191" t="s">
        <v>175</v>
      </c>
      <c r="B31" s="194" t="s">
        <v>177</v>
      </c>
      <c r="C31" s="193"/>
      <c r="D31" s="190">
        <f t="shared" si="2"/>
        <v>0</v>
      </c>
      <c r="E31" s="191" t="s">
        <v>175</v>
      </c>
      <c r="F31" s="194" t="s">
        <v>22</v>
      </c>
      <c r="G31" s="195"/>
      <c r="H31" s="190">
        <f t="shared" si="3"/>
        <v>0</v>
      </c>
      <c r="I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14"/>
      <c r="V31" s="14"/>
    </row>
    <row r="32" spans="1:22" ht="14.45" customHeight="1">
      <c r="A32" s="191" t="s">
        <v>175</v>
      </c>
      <c r="B32" s="194" t="s">
        <v>178</v>
      </c>
      <c r="C32" s="193"/>
      <c r="D32" s="190">
        <f t="shared" si="2"/>
        <v>0</v>
      </c>
      <c r="E32" s="191" t="s">
        <v>175</v>
      </c>
      <c r="F32" s="194" t="s">
        <v>23</v>
      </c>
      <c r="G32" s="195"/>
      <c r="H32" s="190">
        <f t="shared" si="3"/>
        <v>0</v>
      </c>
      <c r="I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14"/>
      <c r="V32" s="14"/>
    </row>
    <row r="33" spans="1:22" ht="14.45" customHeight="1">
      <c r="A33" s="191" t="s">
        <v>175</v>
      </c>
      <c r="B33" s="194" t="s">
        <v>179</v>
      </c>
      <c r="C33" s="193"/>
      <c r="D33" s="190">
        <f t="shared" si="2"/>
        <v>0</v>
      </c>
      <c r="E33" s="191" t="s">
        <v>175</v>
      </c>
      <c r="F33" s="194" t="s">
        <v>24</v>
      </c>
      <c r="G33" s="195"/>
      <c r="H33" s="190">
        <f t="shared" si="3"/>
        <v>0</v>
      </c>
      <c r="I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14"/>
      <c r="V33" s="14"/>
    </row>
    <row r="34" spans="1:22" ht="14.45" customHeight="1">
      <c r="A34" s="191" t="s">
        <v>175</v>
      </c>
      <c r="B34" s="194" t="s">
        <v>180</v>
      </c>
      <c r="C34" s="193"/>
      <c r="D34" s="190">
        <f t="shared" si="2"/>
        <v>0</v>
      </c>
      <c r="E34" s="191" t="s">
        <v>175</v>
      </c>
      <c r="F34" s="194" t="s">
        <v>25</v>
      </c>
      <c r="G34" s="195"/>
      <c r="H34" s="190">
        <f t="shared" si="3"/>
        <v>0</v>
      </c>
      <c r="I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14"/>
      <c r="V34" s="14"/>
    </row>
    <row r="35" spans="1:22" ht="14.45" customHeight="1">
      <c r="A35" s="191" t="s">
        <v>175</v>
      </c>
      <c r="B35" s="194" t="s">
        <v>181</v>
      </c>
      <c r="C35" s="193"/>
      <c r="D35" s="190">
        <f t="shared" si="2"/>
        <v>0</v>
      </c>
      <c r="E35" s="191" t="s">
        <v>175</v>
      </c>
      <c r="F35" s="194" t="s">
        <v>26</v>
      </c>
      <c r="G35" s="195"/>
      <c r="H35" s="190">
        <f t="shared" si="3"/>
        <v>0</v>
      </c>
      <c r="I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14"/>
      <c r="V35" s="14"/>
    </row>
    <row r="36" spans="1:22" ht="14.45" customHeight="1">
      <c r="A36" s="191" t="s">
        <v>175</v>
      </c>
      <c r="B36" s="194" t="s">
        <v>182</v>
      </c>
      <c r="C36" s="193"/>
      <c r="D36" s="190">
        <f t="shared" si="2"/>
        <v>0</v>
      </c>
      <c r="E36" s="191" t="s">
        <v>175</v>
      </c>
      <c r="F36" s="194" t="s">
        <v>27</v>
      </c>
      <c r="G36" s="195"/>
      <c r="H36" s="190">
        <f t="shared" si="3"/>
        <v>0</v>
      </c>
      <c r="I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14"/>
      <c r="V36" s="14"/>
    </row>
    <row r="37" spans="1:22" ht="14.45" customHeight="1">
      <c r="A37" s="191" t="s">
        <v>175</v>
      </c>
      <c r="B37" s="194" t="s">
        <v>183</v>
      </c>
      <c r="C37" s="193"/>
      <c r="D37" s="190">
        <f t="shared" si="2"/>
        <v>0</v>
      </c>
      <c r="E37" s="191" t="s">
        <v>175</v>
      </c>
      <c r="F37" s="194" t="s">
        <v>28</v>
      </c>
      <c r="G37" s="195"/>
      <c r="H37" s="190">
        <f t="shared" si="3"/>
        <v>0</v>
      </c>
      <c r="I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14"/>
      <c r="V37" s="14"/>
    </row>
    <row r="38" spans="1:22" ht="14.45" customHeight="1">
      <c r="A38" s="191" t="s">
        <v>175</v>
      </c>
      <c r="B38" s="194" t="s">
        <v>184</v>
      </c>
      <c r="C38" s="193"/>
      <c r="D38" s="190">
        <f t="shared" si="2"/>
        <v>0</v>
      </c>
      <c r="E38" s="191" t="s">
        <v>175</v>
      </c>
      <c r="F38" s="194" t="s">
        <v>29</v>
      </c>
      <c r="G38" s="195"/>
      <c r="H38" s="190">
        <f t="shared" si="3"/>
        <v>0</v>
      </c>
      <c r="I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14"/>
      <c r="V38" s="14"/>
    </row>
    <row r="39" spans="1:22" ht="14.45" customHeight="1">
      <c r="A39" s="191" t="s">
        <v>175</v>
      </c>
      <c r="B39" s="194" t="s">
        <v>185</v>
      </c>
      <c r="C39" s="193"/>
      <c r="D39" s="190">
        <f t="shared" si="2"/>
        <v>0</v>
      </c>
      <c r="E39" s="191" t="s">
        <v>175</v>
      </c>
      <c r="F39" s="194" t="s">
        <v>37</v>
      </c>
      <c r="G39" s="195"/>
      <c r="H39" s="190">
        <f t="shared" si="3"/>
        <v>0</v>
      </c>
      <c r="I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14"/>
      <c r="V39" s="14"/>
    </row>
    <row r="40" spans="1:22" ht="14.45" customHeight="1">
      <c r="A40" s="191" t="s">
        <v>175</v>
      </c>
      <c r="B40" s="194" t="s">
        <v>186</v>
      </c>
      <c r="C40" s="193"/>
      <c r="D40" s="190">
        <f t="shared" si="2"/>
        <v>0</v>
      </c>
      <c r="E40" s="191" t="s">
        <v>175</v>
      </c>
      <c r="F40" s="194" t="s">
        <v>38</v>
      </c>
      <c r="G40" s="195"/>
      <c r="H40" s="190">
        <f t="shared" si="3"/>
        <v>0</v>
      </c>
      <c r="I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14"/>
      <c r="V40" s="14"/>
    </row>
    <row r="41" spans="1:22" ht="14.45" customHeight="1">
      <c r="A41" s="191" t="s">
        <v>175</v>
      </c>
      <c r="B41" s="194" t="s">
        <v>187</v>
      </c>
      <c r="C41" s="193"/>
      <c r="D41" s="190">
        <f t="shared" si="2"/>
        <v>0</v>
      </c>
      <c r="E41" s="191" t="s">
        <v>175</v>
      </c>
      <c r="F41" s="194" t="s">
        <v>39</v>
      </c>
      <c r="G41" s="195"/>
      <c r="H41" s="190">
        <f t="shared" si="3"/>
        <v>0</v>
      </c>
      <c r="I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14"/>
      <c r="V41" s="14"/>
    </row>
    <row r="42" spans="1:22" ht="14.45" customHeight="1">
      <c r="A42" s="191" t="s">
        <v>175</v>
      </c>
      <c r="B42" s="194" t="s">
        <v>188</v>
      </c>
      <c r="C42" s="193"/>
      <c r="D42" s="190">
        <f t="shared" si="2"/>
        <v>0</v>
      </c>
      <c r="E42" s="191" t="s">
        <v>175</v>
      </c>
      <c r="F42" s="194" t="s">
        <v>40</v>
      </c>
      <c r="G42" s="195"/>
      <c r="H42" s="190">
        <f t="shared" si="3"/>
        <v>0</v>
      </c>
      <c r="I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14"/>
      <c r="V42" s="14"/>
    </row>
    <row r="43" spans="1:22" ht="14.45" customHeight="1">
      <c r="A43" s="191" t="s">
        <v>175</v>
      </c>
      <c r="B43" s="194" t="s">
        <v>4</v>
      </c>
      <c r="C43" s="193"/>
      <c r="D43" s="190">
        <f t="shared" si="2"/>
        <v>0</v>
      </c>
      <c r="E43" s="191" t="s">
        <v>175</v>
      </c>
      <c r="F43" s="194" t="s">
        <v>41</v>
      </c>
      <c r="G43" s="195"/>
      <c r="H43" s="190">
        <f t="shared" si="3"/>
        <v>0</v>
      </c>
      <c r="I43" s="51"/>
      <c r="J43" s="90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14"/>
      <c r="V43" s="14"/>
    </row>
    <row r="44" spans="1:22" ht="14.45" customHeight="1">
      <c r="A44" s="191" t="s">
        <v>175</v>
      </c>
      <c r="B44" s="194" t="s">
        <v>6</v>
      </c>
      <c r="C44" s="193"/>
      <c r="D44" s="190">
        <f t="shared" si="2"/>
        <v>0</v>
      </c>
      <c r="E44" s="191" t="s">
        <v>175</v>
      </c>
      <c r="F44" s="194" t="s">
        <v>42</v>
      </c>
      <c r="G44" s="195"/>
      <c r="H44" s="190">
        <f t="shared" si="3"/>
        <v>0</v>
      </c>
      <c r="I44" s="51"/>
      <c r="J44" s="90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14"/>
      <c r="V44" s="14"/>
    </row>
    <row r="45" spans="1:22" ht="14.45" customHeight="1">
      <c r="A45" s="191" t="s">
        <v>175</v>
      </c>
      <c r="B45" s="194" t="s">
        <v>9</v>
      </c>
      <c r="C45" s="193"/>
      <c r="D45" s="190">
        <f t="shared" si="2"/>
        <v>0</v>
      </c>
      <c r="E45" s="191" t="s">
        <v>175</v>
      </c>
      <c r="F45" s="194" t="s">
        <v>43</v>
      </c>
      <c r="G45" s="195"/>
      <c r="H45" s="190">
        <f t="shared" si="3"/>
        <v>0</v>
      </c>
      <c r="I45" s="51"/>
      <c r="J45" s="90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14"/>
      <c r="V45" s="14"/>
    </row>
    <row r="46" spans="1:22" ht="14.45" customHeight="1">
      <c r="A46" s="191" t="s">
        <v>175</v>
      </c>
      <c r="B46" s="194" t="s">
        <v>8</v>
      </c>
      <c r="C46" s="193"/>
      <c r="D46" s="190">
        <f t="shared" si="2"/>
        <v>0</v>
      </c>
      <c r="E46" s="191" t="s">
        <v>175</v>
      </c>
      <c r="F46" s="194" t="s">
        <v>44</v>
      </c>
      <c r="G46" s="195"/>
      <c r="H46" s="190">
        <f t="shared" si="3"/>
        <v>0</v>
      </c>
      <c r="I46" s="51"/>
      <c r="J46" s="90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14"/>
      <c r="V46" s="14"/>
    </row>
    <row r="47" spans="1:22" ht="14.45" customHeight="1">
      <c r="A47" s="191" t="s">
        <v>175</v>
      </c>
      <c r="B47" s="194" t="s">
        <v>10</v>
      </c>
      <c r="C47" s="193"/>
      <c r="D47" s="190">
        <f t="shared" si="2"/>
        <v>0</v>
      </c>
      <c r="E47" s="191" t="s">
        <v>175</v>
      </c>
      <c r="F47" s="194" t="s">
        <v>189</v>
      </c>
      <c r="G47" s="195"/>
      <c r="H47" s="190">
        <f t="shared" si="3"/>
        <v>0</v>
      </c>
      <c r="I47" s="51"/>
      <c r="J47" s="90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14"/>
      <c r="V47" s="14"/>
    </row>
    <row r="48" spans="1:22" ht="14.45" customHeight="1">
      <c r="A48" s="191" t="s">
        <v>175</v>
      </c>
      <c r="B48" s="194" t="s">
        <v>11</v>
      </c>
      <c r="C48" s="193"/>
      <c r="D48" s="190">
        <f t="shared" si="2"/>
        <v>0</v>
      </c>
      <c r="E48" s="191" t="s">
        <v>175</v>
      </c>
      <c r="F48" s="194" t="s">
        <v>190</v>
      </c>
      <c r="G48" s="195"/>
      <c r="H48" s="190">
        <f t="shared" si="3"/>
        <v>0</v>
      </c>
      <c r="I48" s="51"/>
      <c r="J48" s="90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14"/>
      <c r="V48" s="14"/>
    </row>
    <row r="49" spans="1:22" ht="14.45" customHeight="1">
      <c r="A49" s="191" t="s">
        <v>175</v>
      </c>
      <c r="B49" s="194" t="s">
        <v>12</v>
      </c>
      <c r="C49" s="193"/>
      <c r="D49" s="190">
        <f t="shared" si="2"/>
        <v>0</v>
      </c>
      <c r="E49" s="191" t="s">
        <v>175</v>
      </c>
      <c r="F49" s="194" t="s">
        <v>191</v>
      </c>
      <c r="G49" s="195"/>
      <c r="H49" s="190">
        <f t="shared" si="3"/>
        <v>0</v>
      </c>
      <c r="I49" s="51"/>
      <c r="J49" s="90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14"/>
      <c r="V49" s="14"/>
    </row>
    <row r="50" spans="1:22" ht="14.45" customHeight="1">
      <c r="A50" s="191" t="s">
        <v>175</v>
      </c>
      <c r="B50" s="194" t="s">
        <v>13</v>
      </c>
      <c r="C50" s="193"/>
      <c r="D50" s="190">
        <f t="shared" si="2"/>
        <v>0</v>
      </c>
      <c r="E50" s="191" t="s">
        <v>175</v>
      </c>
      <c r="F50" s="194" t="s">
        <v>33</v>
      </c>
      <c r="G50" s="195"/>
      <c r="H50" s="190">
        <f t="shared" si="3"/>
        <v>0</v>
      </c>
      <c r="I50" s="51"/>
      <c r="J50" s="90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14"/>
      <c r="V50" s="14"/>
    </row>
    <row r="51" spans="1:22" ht="14.45" customHeight="1">
      <c r="A51" s="191" t="s">
        <v>175</v>
      </c>
      <c r="B51" s="194" t="s">
        <v>36</v>
      </c>
      <c r="C51" s="193"/>
      <c r="D51" s="190">
        <f t="shared" si="2"/>
        <v>0</v>
      </c>
      <c r="E51" s="191" t="s">
        <v>175</v>
      </c>
      <c r="F51" s="194" t="s">
        <v>80</v>
      </c>
      <c r="G51" s="195"/>
      <c r="H51" s="190">
        <f t="shared" si="3"/>
        <v>0</v>
      </c>
      <c r="I51" s="51"/>
      <c r="J51" s="90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14"/>
      <c r="V51" s="14"/>
    </row>
    <row r="52" spans="1:22" ht="14.45" customHeight="1">
      <c r="A52" s="191" t="s">
        <v>175</v>
      </c>
      <c r="B52" s="194" t="s">
        <v>17</v>
      </c>
      <c r="C52" s="193"/>
      <c r="D52" s="190">
        <f t="shared" si="2"/>
        <v>0</v>
      </c>
      <c r="E52" s="191" t="s">
        <v>175</v>
      </c>
      <c r="F52" s="194" t="s">
        <v>82</v>
      </c>
      <c r="G52" s="195"/>
      <c r="H52" s="190">
        <f t="shared" si="3"/>
        <v>0</v>
      </c>
      <c r="I52" s="51"/>
      <c r="J52" s="90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14"/>
      <c r="V52" s="14"/>
    </row>
    <row r="53" spans="1:22" ht="14.45" customHeight="1">
      <c r="A53" s="191" t="s">
        <v>175</v>
      </c>
      <c r="B53" s="194" t="s">
        <v>19</v>
      </c>
      <c r="C53" s="193"/>
      <c r="D53" s="190">
        <f t="shared" si="2"/>
        <v>0</v>
      </c>
      <c r="E53" s="191" t="s">
        <v>175</v>
      </c>
      <c r="F53" s="194" t="s">
        <v>84</v>
      </c>
      <c r="G53" s="195"/>
      <c r="H53" s="190">
        <f t="shared" si="3"/>
        <v>0</v>
      </c>
      <c r="I53" s="51"/>
      <c r="J53" s="90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14"/>
      <c r="V53" s="14"/>
    </row>
    <row r="54" spans="1:22" ht="14.45" customHeight="1">
      <c r="A54" s="191" t="s">
        <v>175</v>
      </c>
      <c r="B54" s="194" t="s">
        <v>16</v>
      </c>
      <c r="C54" s="193"/>
      <c r="D54" s="190">
        <f t="shared" si="2"/>
        <v>0</v>
      </c>
      <c r="E54" s="191" t="s">
        <v>175</v>
      </c>
      <c r="F54" s="194" t="s">
        <v>192</v>
      </c>
      <c r="G54" s="195"/>
      <c r="H54" s="190">
        <f t="shared" si="3"/>
        <v>0</v>
      </c>
      <c r="I54" s="51"/>
      <c r="J54" s="90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14"/>
      <c r="V54" s="14"/>
    </row>
    <row r="55" spans="1:22" ht="14.45" customHeight="1">
      <c r="A55" s="191" t="s">
        <v>175</v>
      </c>
      <c r="B55" s="194" t="s">
        <v>18</v>
      </c>
      <c r="C55" s="193"/>
      <c r="D55" s="190">
        <f t="shared" si="2"/>
        <v>0</v>
      </c>
      <c r="E55" s="191" t="s">
        <v>175</v>
      </c>
      <c r="F55" s="194" t="s">
        <v>193</v>
      </c>
      <c r="G55" s="195"/>
      <c r="H55" s="190">
        <f t="shared" si="3"/>
        <v>0</v>
      </c>
      <c r="I55" s="51"/>
      <c r="J55" s="90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14"/>
      <c r="V55" s="14"/>
    </row>
    <row r="56" spans="1:22" ht="14.45" customHeight="1">
      <c r="A56" s="191" t="s">
        <v>175</v>
      </c>
      <c r="B56" s="194" t="s">
        <v>20</v>
      </c>
      <c r="C56" s="193"/>
      <c r="D56" s="190">
        <f t="shared" si="2"/>
        <v>0</v>
      </c>
      <c r="E56" s="191" t="s">
        <v>175</v>
      </c>
      <c r="F56" s="194" t="s">
        <v>194</v>
      </c>
      <c r="G56" s="195"/>
      <c r="H56" s="190">
        <f t="shared" si="3"/>
        <v>0</v>
      </c>
      <c r="I56" s="51"/>
      <c r="J56" s="90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14"/>
      <c r="V56" s="14"/>
    </row>
    <row r="57" spans="1:22">
      <c r="I57" s="51"/>
      <c r="J57" s="90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14"/>
      <c r="V57" s="14"/>
    </row>
    <row r="58" spans="1:22" ht="15.75">
      <c r="A58" s="418" t="s">
        <v>725</v>
      </c>
      <c r="B58" s="418"/>
      <c r="C58" s="418"/>
      <c r="D58" s="418"/>
      <c r="E58" s="418"/>
      <c r="F58" s="418"/>
      <c r="G58" s="418"/>
      <c r="H58" s="418"/>
      <c r="I58" s="51"/>
      <c r="J58" s="90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14"/>
      <c r="V58" s="14"/>
    </row>
    <row r="59" spans="1:22" ht="15.75">
      <c r="A59" s="419"/>
      <c r="B59" s="419"/>
      <c r="C59" s="419"/>
      <c r="D59" s="419"/>
      <c r="E59" s="419"/>
      <c r="F59" s="419"/>
      <c r="G59" s="419"/>
      <c r="H59" s="419"/>
      <c r="I59" s="51"/>
      <c r="J59" s="90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14"/>
      <c r="V59" s="14"/>
    </row>
    <row r="60" spans="1:22">
      <c r="J60" s="90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>
      <c r="J61" s="90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>
      <c r="J62" s="90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>
      <c r="J63" s="90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>
      <c r="J64" s="90"/>
    </row>
    <row r="65" spans="10:10">
      <c r="J65" s="90"/>
    </row>
    <row r="66" spans="10:10">
      <c r="J66" s="90"/>
    </row>
    <row r="67" spans="10:10">
      <c r="J67" s="90"/>
    </row>
    <row r="68" spans="10:10">
      <c r="J68" s="90"/>
    </row>
    <row r="69" spans="10:10">
      <c r="J69" s="90"/>
    </row>
    <row r="70" spans="10:10">
      <c r="J70" s="90"/>
    </row>
    <row r="71" spans="10:10">
      <c r="J71" s="90"/>
    </row>
    <row r="72" spans="10:10">
      <c r="J72" s="90"/>
    </row>
    <row r="73" spans="10:10">
      <c r="J73" s="90"/>
    </row>
    <row r="74" spans="10:10">
      <c r="J74" s="90"/>
    </row>
    <row r="75" spans="10:10">
      <c r="J75" s="90"/>
    </row>
    <row r="76" spans="10:10">
      <c r="J76" s="90"/>
    </row>
    <row r="77" spans="10:10">
      <c r="J77" s="90"/>
    </row>
    <row r="78" spans="10:10">
      <c r="J78" s="90"/>
    </row>
    <row r="79" spans="10:10">
      <c r="J79" s="90"/>
    </row>
    <row r="80" spans="10:10">
      <c r="J80" s="90"/>
    </row>
    <row r="81" spans="10:10">
      <c r="J81" s="90"/>
    </row>
    <row r="82" spans="10:10">
      <c r="J82" s="90"/>
    </row>
    <row r="83" spans="10:10">
      <c r="J83" s="90"/>
    </row>
    <row r="84" spans="10:10">
      <c r="J84" s="90"/>
    </row>
    <row r="85" spans="10:10">
      <c r="J85" s="90"/>
    </row>
  </sheetData>
  <sheetProtection sort="0" autoFilter="0"/>
  <mergeCells count="5">
    <mergeCell ref="A9:D9"/>
    <mergeCell ref="E9:H9"/>
    <mergeCell ref="A29:H29"/>
    <mergeCell ref="A58:H58"/>
    <mergeCell ref="A59:H59"/>
  </mergeCells>
  <pageMargins left="0.23622047244094491" right="0.23622047244094491" top="0.27559055118110237" bottom="0.23622047244094491" header="0.31496062992125984" footer="0.31496062992125984"/>
  <pageSetup paperSize="9" scale="8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Ссылки</vt:lpstr>
      <vt:lpstr>Арматура "ЭНСТО" (1)</vt:lpstr>
      <vt:lpstr>Арматура "ЭНСТО"(2)</vt:lpstr>
      <vt:lpstr>Арматура "Украина"</vt:lpstr>
      <vt:lpstr>Силовой</vt:lpstr>
      <vt:lpstr>Высоковольтный+АПВ (2</vt:lpstr>
      <vt:lpstr>Контрольный,Гибкий,Силовой,Брон</vt:lpstr>
      <vt:lpstr>СИП</vt:lpstr>
      <vt:lpstr>YnKY + N2XH</vt:lpstr>
      <vt:lpstr>(N)HXH FE</vt:lpstr>
      <vt:lpstr>Провод установочный </vt:lpstr>
      <vt:lpstr>Парковые опоры</vt:lpstr>
      <vt:lpstr>ОПОРы</vt:lpstr>
      <vt:lpstr>ОПОРЫ 2</vt:lpstr>
      <vt:lpstr> Комплект-е к опорам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</dc:creator>
  <cp:lastModifiedBy>Филатов</cp:lastModifiedBy>
  <cp:lastPrinted>2012-06-12T14:00:59Z</cp:lastPrinted>
  <dcterms:created xsi:type="dcterms:W3CDTF">2011-03-24T11:02:04Z</dcterms:created>
  <dcterms:modified xsi:type="dcterms:W3CDTF">2012-08-22T12:37:11Z</dcterms:modified>
</cp:coreProperties>
</file>